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240" windowHeight="5700" tabRatio="681" activeTab="0"/>
  </bookViews>
  <sheets>
    <sheet name="临床医学表1" sheetId="1" r:id="rId1"/>
    <sheet name="临床医学实践" sheetId="2" r:id="rId2"/>
  </sheets>
  <definedNames>
    <definedName name="_xlnm.Print_Area" localSheetId="0">'临床医学表1'!$A$1:$W$49</definedName>
    <definedName name="_xlnm.Print_Area" localSheetId="1">'临床医学实践'!$A$1:$T$29</definedName>
  </definedNames>
  <calcPr fullCalcOnLoad="1"/>
</workbook>
</file>

<file path=xl/sharedStrings.xml><?xml version="1.0" encoding="utf-8"?>
<sst xmlns="http://schemas.openxmlformats.org/spreadsheetml/2006/main" count="396" uniqueCount="226">
  <si>
    <t>备注</t>
  </si>
  <si>
    <t>各学期学时分配</t>
  </si>
  <si>
    <t>精神病学</t>
  </si>
  <si>
    <t>C</t>
  </si>
  <si>
    <t>课程类别</t>
  </si>
  <si>
    <t>课程编号</t>
  </si>
  <si>
    <t>课程名称</t>
  </si>
  <si>
    <t>一</t>
  </si>
  <si>
    <t>二</t>
  </si>
  <si>
    <t>三</t>
  </si>
  <si>
    <t>四</t>
  </si>
  <si>
    <t>五</t>
  </si>
  <si>
    <t>通识教育平台课程</t>
  </si>
  <si>
    <t>必修</t>
  </si>
  <si>
    <t>√</t>
  </si>
  <si>
    <t>形式</t>
  </si>
  <si>
    <t>周数</t>
  </si>
  <si>
    <t>学分</t>
  </si>
  <si>
    <t>各学年学分安排</t>
  </si>
  <si>
    <t>备  注</t>
  </si>
  <si>
    <t>集中</t>
  </si>
  <si>
    <t>分散</t>
  </si>
  <si>
    <t>第一学年</t>
  </si>
  <si>
    <t>第二学年</t>
  </si>
  <si>
    <t>第三学年</t>
  </si>
  <si>
    <t>第四学年</t>
  </si>
  <si>
    <t>第五学年</t>
  </si>
  <si>
    <t>培 养 计 划 的 几 点 说 明</t>
  </si>
  <si>
    <t>9---10</t>
  </si>
  <si>
    <t>√</t>
  </si>
  <si>
    <t>√</t>
  </si>
  <si>
    <t>√</t>
  </si>
  <si>
    <t>S</t>
  </si>
  <si>
    <t>合    计</t>
  </si>
  <si>
    <t>眼科学</t>
  </si>
  <si>
    <t>耳鼻咽喉科学</t>
  </si>
  <si>
    <t>岗前培训</t>
  </si>
  <si>
    <t>内科（含心电图）</t>
  </si>
  <si>
    <t>外科（含麻醉科）</t>
  </si>
  <si>
    <t>传染科</t>
  </si>
  <si>
    <t>放射科学</t>
  </si>
  <si>
    <t>急诊与ICU</t>
  </si>
  <si>
    <t>皮肤科学</t>
  </si>
  <si>
    <t>毕业考试(技能)</t>
  </si>
  <si>
    <t>毕业考试(医学综合)</t>
  </si>
  <si>
    <r>
      <t>3.</t>
    </r>
    <r>
      <rPr>
        <sz val="9"/>
        <color indexed="8"/>
        <rFont val="宋体"/>
        <family val="0"/>
      </rPr>
      <t>在进度安排方面要注意各课程间的密切衔接。例如，在</t>
    </r>
    <r>
      <rPr>
        <sz val="9"/>
        <color indexed="8"/>
        <rFont val="Times New Roman"/>
        <family val="1"/>
      </rPr>
      <t>“</t>
    </r>
    <r>
      <rPr>
        <sz val="9"/>
        <color indexed="8"/>
        <rFont val="宋体"/>
        <family val="0"/>
      </rPr>
      <t>组织学与胚胎学</t>
    </r>
    <r>
      <rPr>
        <sz val="9"/>
        <color indexed="8"/>
        <rFont val="Times New Roman"/>
        <family val="1"/>
      </rPr>
      <t>”</t>
    </r>
    <r>
      <rPr>
        <sz val="9"/>
        <color indexed="8"/>
        <rFont val="宋体"/>
        <family val="0"/>
      </rPr>
      <t>课程结束后，开始医学免疫学课程和人体生理学课程，在人体生理学课程结束后开始病理学和病理生理学课程，在病理学和病理生理学两门课程结束后开始药理学课程。</t>
    </r>
  </si>
  <si>
    <r>
      <t>5</t>
    </r>
    <r>
      <rPr>
        <sz val="9"/>
        <color indexed="8"/>
        <rFont val="宋体"/>
        <family val="0"/>
      </rPr>
      <t>诊断学课程中包含实验诊断</t>
    </r>
    <r>
      <rPr>
        <sz val="9"/>
        <color indexed="8"/>
        <rFont val="Times New Roman"/>
        <family val="1"/>
      </rPr>
      <t>20</t>
    </r>
    <r>
      <rPr>
        <sz val="9"/>
        <color indexed="8"/>
        <rFont val="宋体"/>
        <family val="0"/>
      </rPr>
      <t>，心电图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0"/>
      </rPr>
      <t>学时，超声波检查</t>
    </r>
    <r>
      <rPr>
        <sz val="9"/>
        <color indexed="8"/>
        <rFont val="Times New Roman"/>
        <family val="1"/>
      </rPr>
      <t>8</t>
    </r>
    <r>
      <rPr>
        <sz val="9"/>
        <color indexed="8"/>
        <rFont val="宋体"/>
        <family val="0"/>
      </rPr>
      <t>学时</t>
    </r>
    <r>
      <rPr>
        <sz val="9"/>
        <color indexed="8"/>
        <rFont val="Times New Roman"/>
        <family val="1"/>
      </rPr>
      <t xml:space="preserve">.    </t>
    </r>
  </si>
  <si>
    <r>
      <t>6.</t>
    </r>
    <r>
      <rPr>
        <sz val="9"/>
        <color indexed="8"/>
        <rFont val="宋体"/>
        <family val="0"/>
      </rPr>
      <t>临床技能学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包含含物理诊断</t>
    </r>
    <r>
      <rPr>
        <sz val="9"/>
        <color indexed="8"/>
        <rFont val="Times New Roman"/>
        <family val="1"/>
      </rPr>
      <t>30</t>
    </r>
    <r>
      <rPr>
        <sz val="9"/>
        <color indexed="8"/>
        <rFont val="宋体"/>
        <family val="0"/>
      </rPr>
      <t>，实验诊断</t>
    </r>
    <r>
      <rPr>
        <sz val="9"/>
        <color indexed="8"/>
        <rFont val="Times New Roman"/>
        <family val="1"/>
      </rPr>
      <t>14</t>
    </r>
    <r>
      <rPr>
        <sz val="9"/>
        <color indexed="8"/>
        <rFont val="宋体"/>
        <family val="0"/>
      </rPr>
      <t>，心电图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0"/>
      </rPr>
      <t>学时，超声波检查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学时</t>
    </r>
  </si>
  <si>
    <r>
      <t>7.</t>
    </r>
    <r>
      <rPr>
        <sz val="9"/>
        <color indexed="8"/>
        <rFont val="宋体"/>
        <family val="0"/>
      </rPr>
      <t>临床技能学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包含放射诊断学理论</t>
    </r>
    <r>
      <rPr>
        <sz val="9"/>
        <color indexed="8"/>
        <rFont val="Times New Roman"/>
        <family val="1"/>
      </rPr>
      <t>24,</t>
    </r>
    <r>
      <rPr>
        <sz val="9"/>
        <color indexed="8"/>
        <rFont val="宋体"/>
        <family val="0"/>
      </rPr>
      <t>实验</t>
    </r>
    <r>
      <rPr>
        <sz val="9"/>
        <color indexed="8"/>
        <rFont val="Times New Roman"/>
        <family val="1"/>
      </rPr>
      <t>21</t>
    </r>
    <r>
      <rPr>
        <sz val="9"/>
        <color indexed="8"/>
        <rFont val="宋体"/>
        <family val="0"/>
      </rPr>
      <t>，超声波检查理论</t>
    </r>
    <r>
      <rPr>
        <sz val="9"/>
        <color indexed="8"/>
        <rFont val="Times New Roman"/>
        <family val="1"/>
      </rPr>
      <t>8</t>
    </r>
    <r>
      <rPr>
        <sz val="9"/>
        <color indexed="8"/>
        <rFont val="宋体"/>
        <family val="0"/>
      </rPr>
      <t>学时，超声波检查实验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学时</t>
    </r>
    <r>
      <rPr>
        <sz val="9"/>
        <color indexed="8"/>
        <rFont val="Times New Roman"/>
        <family val="1"/>
      </rPr>
      <t>,CT\</t>
    </r>
    <r>
      <rPr>
        <sz val="9"/>
        <color indexed="8"/>
        <rFont val="宋体"/>
        <family val="0"/>
      </rPr>
      <t>磁共振介绍</t>
    </r>
    <r>
      <rPr>
        <sz val="9"/>
        <color indexed="8"/>
        <rFont val="Times New Roman"/>
        <family val="1"/>
      </rPr>
      <t>8</t>
    </r>
    <r>
      <rPr>
        <sz val="9"/>
        <color indexed="8"/>
        <rFont val="宋体"/>
        <family val="0"/>
      </rPr>
      <t>学时</t>
    </r>
    <r>
      <rPr>
        <sz val="9"/>
        <color indexed="8"/>
        <rFont val="Times New Roman"/>
        <family val="1"/>
      </rPr>
      <t>,</t>
    </r>
    <r>
      <rPr>
        <sz val="9"/>
        <color indexed="8"/>
        <rFont val="宋体"/>
        <family val="0"/>
      </rPr>
      <t>介入</t>
    </r>
    <r>
      <rPr>
        <sz val="9"/>
        <color indexed="8"/>
        <rFont val="Times New Roman"/>
        <family val="1"/>
      </rPr>
      <t>10</t>
    </r>
    <r>
      <rPr>
        <sz val="9"/>
        <color indexed="8"/>
        <rFont val="宋体"/>
        <family val="0"/>
      </rPr>
      <t>学时</t>
    </r>
    <r>
      <rPr>
        <sz val="9"/>
        <color indexed="8"/>
        <rFont val="Times New Roman"/>
        <family val="1"/>
      </rPr>
      <t>.</t>
    </r>
  </si>
  <si>
    <t>临床</t>
  </si>
  <si>
    <t>临床</t>
  </si>
  <si>
    <t>课程类别</t>
  </si>
  <si>
    <t>课程编号</t>
  </si>
  <si>
    <t>课程名称</t>
  </si>
  <si>
    <r>
      <t>总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黑体"/>
        <family val="3"/>
      </rPr>
      <t>学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黑体"/>
        <family val="3"/>
      </rPr>
      <t>分</t>
    </r>
  </si>
  <si>
    <r>
      <t>总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黑体"/>
        <family val="3"/>
      </rPr>
      <t>学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黑体"/>
        <family val="3"/>
      </rPr>
      <t>时</t>
    </r>
  </si>
  <si>
    <t>各环节学时分配</t>
  </si>
  <si>
    <t>考核类型</t>
  </si>
  <si>
    <r>
      <t>授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黑体"/>
        <family val="3"/>
      </rPr>
      <t>课</t>
    </r>
  </si>
  <si>
    <t>实验</t>
  </si>
  <si>
    <t>外国语学院</t>
  </si>
  <si>
    <t>入学教育、军事技能训练</t>
  </si>
  <si>
    <t>马克思学院</t>
  </si>
  <si>
    <t>毛泽东思想和中国特色社会主义理论体系概论</t>
  </si>
  <si>
    <t>马克思主义基本原理</t>
  </si>
  <si>
    <t>思想道德修养与法律基础</t>
  </si>
  <si>
    <t>中国近现代史纲要</t>
  </si>
  <si>
    <t>儿科学</t>
  </si>
  <si>
    <t>妇产科学</t>
  </si>
  <si>
    <t>实践</t>
  </si>
  <si>
    <t>上机</t>
  </si>
  <si>
    <t>·</t>
  </si>
  <si>
    <t>√</t>
  </si>
  <si>
    <r>
      <t>6..</t>
    </r>
    <r>
      <rPr>
        <sz val="9"/>
        <color indexed="8"/>
        <rFont val="宋体"/>
        <family val="0"/>
      </rPr>
      <t>病原生物学理论与实验包括微生物学</t>
    </r>
    <r>
      <rPr>
        <sz val="9"/>
        <color indexed="8"/>
        <rFont val="Times New Roman"/>
        <family val="1"/>
      </rPr>
      <t>35/22</t>
    </r>
    <r>
      <rPr>
        <sz val="9"/>
        <color indexed="8"/>
        <rFont val="宋体"/>
        <family val="0"/>
      </rPr>
      <t>学时，寄生虫学</t>
    </r>
    <r>
      <rPr>
        <sz val="9"/>
        <color indexed="8"/>
        <rFont val="Times New Roman"/>
        <family val="1"/>
      </rPr>
      <t>25/16</t>
    </r>
    <r>
      <rPr>
        <sz val="9"/>
        <color indexed="8"/>
        <rFont val="宋体"/>
        <family val="0"/>
      </rPr>
      <t>学时。</t>
    </r>
  </si>
  <si>
    <t>实习
和毕
业环
节</t>
  </si>
  <si>
    <t>认知实践</t>
  </si>
  <si>
    <r>
      <t>总
48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周</t>
    </r>
  </si>
  <si>
    <t>国家考试
百分制大于65分免考理论</t>
  </si>
  <si>
    <r>
      <t>大学英语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基础</t>
    </r>
    <r>
      <rPr>
        <sz val="9"/>
        <color indexed="8"/>
        <rFont val="Times New Roman"/>
        <family val="1"/>
      </rPr>
      <t>)</t>
    </r>
  </si>
  <si>
    <t>计算机</t>
  </si>
  <si>
    <r>
      <t>程序设计（</t>
    </r>
    <r>
      <rPr>
        <sz val="9"/>
        <color indexed="8"/>
        <rFont val="Times New Roman"/>
        <family val="1"/>
      </rPr>
      <t>VFP</t>
    </r>
    <r>
      <rPr>
        <sz val="9"/>
        <color indexed="8"/>
        <rFont val="宋体"/>
        <family val="0"/>
      </rPr>
      <t>）</t>
    </r>
  </si>
  <si>
    <t>S</t>
  </si>
  <si>
    <t>理</t>
  </si>
  <si>
    <r>
      <t>高等数学</t>
    </r>
    <r>
      <rPr>
        <sz val="10"/>
        <color indexed="8"/>
        <rFont val="Times New Roman"/>
        <family val="1"/>
      </rPr>
      <t>E</t>
    </r>
  </si>
  <si>
    <t>C</t>
  </si>
  <si>
    <t>化学</t>
  </si>
  <si>
    <r>
      <t>医用无机化学</t>
    </r>
    <r>
      <rPr>
        <sz val="9"/>
        <color indexed="8"/>
        <rFont val="Times New Roman"/>
        <family val="1"/>
      </rPr>
      <t>B</t>
    </r>
  </si>
  <si>
    <r>
      <t>医用有机化学</t>
    </r>
    <r>
      <rPr>
        <sz val="9"/>
        <color indexed="8"/>
        <rFont val="Times New Roman"/>
        <family val="1"/>
      </rPr>
      <t>B</t>
    </r>
  </si>
  <si>
    <t>临床</t>
  </si>
  <si>
    <r>
      <t>医学人文综合</t>
    </r>
    <r>
      <rPr>
        <sz val="9"/>
        <color indexed="8"/>
        <rFont val="Times New Roman"/>
        <family val="1"/>
      </rPr>
      <t>1 (</t>
    </r>
    <r>
      <rPr>
        <sz val="9"/>
        <color indexed="8"/>
        <rFont val="宋体"/>
        <family val="0"/>
      </rPr>
      <t>专业引导课程）</t>
    </r>
    <r>
      <rPr>
        <sz val="9"/>
        <color indexed="8"/>
        <rFont val="Times New Roman"/>
        <family val="1"/>
      </rPr>
      <t xml:space="preserve">  </t>
    </r>
  </si>
  <si>
    <t>体育部</t>
  </si>
  <si>
    <r>
      <t>大学体育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基础</t>
    </r>
    <r>
      <rPr>
        <sz val="10"/>
        <color indexed="8"/>
        <rFont val="Times New Roman"/>
        <family val="1"/>
      </rPr>
      <t>)</t>
    </r>
  </si>
  <si>
    <t>C/S</t>
  </si>
  <si>
    <t>军事理论教研室</t>
  </si>
  <si>
    <t>军事理论</t>
  </si>
  <si>
    <t>C</t>
  </si>
  <si>
    <t>形势政策教研室</t>
  </si>
  <si>
    <t>形势政策</t>
  </si>
  <si>
    <t>素质教育中心</t>
  </si>
  <si>
    <t>学业规划概论</t>
  </si>
  <si>
    <t>C</t>
  </si>
  <si>
    <t>小计</t>
  </si>
  <si>
    <t>选修</t>
  </si>
  <si>
    <t>人文科学类</t>
  </si>
  <si>
    <r>
      <t>选修</t>
    </r>
    <r>
      <rPr>
        <sz val="8"/>
        <color indexed="8"/>
        <rFont val="Times New Roman"/>
        <family val="1"/>
      </rPr>
      <t>8</t>
    </r>
    <r>
      <rPr>
        <sz val="8"/>
        <color indexed="8"/>
        <rFont val="宋体"/>
        <family val="0"/>
      </rPr>
      <t>学分</t>
    </r>
  </si>
  <si>
    <t>艺术鉴赏类</t>
  </si>
  <si>
    <t>经济管理类</t>
  </si>
  <si>
    <t>自然科学类</t>
  </si>
  <si>
    <t>综合教育类</t>
  </si>
  <si>
    <t>外国语学院</t>
  </si>
  <si>
    <r>
      <t>大学英语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提高</t>
    </r>
    <r>
      <rPr>
        <sz val="10"/>
        <color indexed="8"/>
        <rFont val="Times New Roman"/>
        <family val="1"/>
      </rPr>
      <t>)</t>
    </r>
  </si>
  <si>
    <t>S</t>
  </si>
  <si>
    <r>
      <t>限选</t>
    </r>
    <r>
      <rPr>
        <sz val="8"/>
        <color indexed="8"/>
        <rFont val="Times New Roman"/>
        <family val="1"/>
      </rPr>
      <t>6</t>
    </r>
    <r>
      <rPr>
        <sz val="8"/>
        <color indexed="8"/>
        <rFont val="宋体"/>
        <family val="0"/>
      </rPr>
      <t>学分</t>
    </r>
  </si>
  <si>
    <t>大学英语（拓展）</t>
  </si>
  <si>
    <t>2+2</t>
  </si>
  <si>
    <t>体育部</t>
  </si>
  <si>
    <r>
      <t>大学体育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选项</t>
    </r>
    <r>
      <rPr>
        <sz val="10"/>
        <color indexed="8"/>
        <rFont val="Times New Roman"/>
        <family val="1"/>
      </rPr>
      <t>)</t>
    </r>
  </si>
  <si>
    <t>C/S</t>
  </si>
  <si>
    <t>限选</t>
  </si>
  <si>
    <t>计算机</t>
  </si>
  <si>
    <t>计算机基础</t>
  </si>
  <si>
    <t>任选</t>
  </si>
  <si>
    <t>图书馆</t>
  </si>
  <si>
    <t>文献检索</t>
  </si>
  <si>
    <t>合计</t>
  </si>
  <si>
    <t>学科专业基础平台课程</t>
  </si>
  <si>
    <t>必修</t>
  </si>
  <si>
    <t>医技</t>
  </si>
  <si>
    <t>细胞生物学</t>
  </si>
  <si>
    <t>双语</t>
  </si>
  <si>
    <t>医学遗传学</t>
  </si>
  <si>
    <r>
      <t>人体系统解剖学</t>
    </r>
    <r>
      <rPr>
        <sz val="9"/>
        <color indexed="8"/>
        <rFont val="Times New Roman"/>
        <family val="1"/>
      </rPr>
      <t>A</t>
    </r>
  </si>
  <si>
    <t>医技</t>
  </si>
  <si>
    <r>
      <t>组织学与胚胎学</t>
    </r>
    <r>
      <rPr>
        <sz val="9"/>
        <color indexed="8"/>
        <rFont val="Times New Roman"/>
        <family val="1"/>
      </rPr>
      <t>B</t>
    </r>
  </si>
  <si>
    <t>双语</t>
  </si>
  <si>
    <r>
      <t>病理学</t>
    </r>
    <r>
      <rPr>
        <sz val="9"/>
        <color indexed="8"/>
        <rFont val="Times New Roman"/>
        <family val="1"/>
      </rPr>
      <t>A</t>
    </r>
  </si>
  <si>
    <r>
      <t>人体形态学实验</t>
    </r>
    <r>
      <rPr>
        <sz val="9"/>
        <color indexed="8"/>
        <rFont val="Times New Roman"/>
        <family val="1"/>
      </rPr>
      <t>A</t>
    </r>
  </si>
  <si>
    <t>病原生物学</t>
  </si>
  <si>
    <t>病原生物学实验</t>
  </si>
  <si>
    <t>局部解剖学</t>
  </si>
  <si>
    <t>医学统计学</t>
  </si>
  <si>
    <r>
      <t>医学人文综合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（医患沟通）</t>
    </r>
  </si>
  <si>
    <t>应修小计</t>
  </si>
  <si>
    <t>小计</t>
  </si>
  <si>
    <t>选修</t>
  </si>
  <si>
    <r>
      <t>医学人文综合</t>
    </r>
    <r>
      <rPr>
        <sz val="8"/>
        <color indexed="8"/>
        <rFont val="Times New Roman"/>
        <family val="1"/>
      </rPr>
      <t>3</t>
    </r>
    <r>
      <rPr>
        <sz val="8"/>
        <color indexed="8"/>
        <rFont val="宋体"/>
        <family val="0"/>
      </rPr>
      <t>（心理、伦理）</t>
    </r>
    <r>
      <rPr>
        <sz val="8"/>
        <color indexed="8"/>
        <rFont val="Times New Roman"/>
        <family val="1"/>
      </rPr>
      <t xml:space="preserve">     </t>
    </r>
  </si>
  <si>
    <r>
      <t>8</t>
    </r>
    <r>
      <rPr>
        <sz val="8"/>
        <rFont val="宋体"/>
        <family val="0"/>
      </rPr>
      <t>学分（人文综合必选）</t>
    </r>
  </si>
  <si>
    <t>临床</t>
  </si>
  <si>
    <t>健康教育与健康促进</t>
  </si>
  <si>
    <t>C</t>
  </si>
  <si>
    <t>医技</t>
  </si>
  <si>
    <t>神经生物学</t>
  </si>
  <si>
    <t>妇女儿童保健</t>
  </si>
  <si>
    <t>临床药理学</t>
  </si>
  <si>
    <t>科研方法及其写作</t>
  </si>
  <si>
    <t>药</t>
  </si>
  <si>
    <t>中药学</t>
  </si>
  <si>
    <t>心身医学</t>
  </si>
  <si>
    <t>营养学</t>
  </si>
  <si>
    <r>
      <t>法医学</t>
    </r>
    <r>
      <rPr>
        <sz val="9"/>
        <rFont val="Times New Roman"/>
        <family val="1"/>
      </rPr>
      <t>A</t>
    </r>
  </si>
  <si>
    <t>管理</t>
  </si>
  <si>
    <t>卫生事业管理</t>
  </si>
  <si>
    <t>C</t>
  </si>
  <si>
    <t>小计</t>
  </si>
  <si>
    <t>合计</t>
  </si>
  <si>
    <t>专业（方向）课程</t>
  </si>
  <si>
    <t>必修</t>
  </si>
  <si>
    <t>诊断学</t>
  </si>
  <si>
    <t>S</t>
  </si>
  <si>
    <r>
      <t>临床技能学</t>
    </r>
    <r>
      <rPr>
        <sz val="9"/>
        <color indexed="8"/>
        <rFont val="Times New Roman"/>
        <family val="1"/>
      </rPr>
      <t>1</t>
    </r>
    <r>
      <rPr>
        <sz val="9"/>
        <color indexed="8"/>
        <rFont val="宋体"/>
        <family val="0"/>
      </rPr>
      <t>（内基、心电、实验室技术）</t>
    </r>
  </si>
  <si>
    <t>外科学总论</t>
  </si>
  <si>
    <r>
      <t>临床技能学</t>
    </r>
    <r>
      <rPr>
        <sz val="9"/>
        <color indexed="8"/>
        <rFont val="Times New Roman"/>
        <family val="1"/>
      </rPr>
      <t>2</t>
    </r>
    <r>
      <rPr>
        <sz val="9"/>
        <color indexed="8"/>
        <rFont val="宋体"/>
        <family val="0"/>
      </rPr>
      <t>（外技术基、麻醉）</t>
    </r>
  </si>
  <si>
    <r>
      <t>临床技能学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（放射、超声、</t>
    </r>
    <r>
      <rPr>
        <sz val="9"/>
        <color indexed="8"/>
        <rFont val="Times New Roman"/>
        <family val="1"/>
      </rPr>
      <t>CT</t>
    </r>
    <r>
      <rPr>
        <sz val="9"/>
        <color indexed="8"/>
        <rFont val="宋体"/>
        <family val="0"/>
      </rPr>
      <t>、磁共振、介入技术）</t>
    </r>
  </si>
  <si>
    <r>
      <t>临床技能学</t>
    </r>
    <r>
      <rPr>
        <sz val="9"/>
        <color indexed="8"/>
        <rFont val="Times New Roman"/>
        <family val="1"/>
      </rPr>
      <t>4</t>
    </r>
    <r>
      <rPr>
        <sz val="9"/>
        <color indexed="8"/>
        <rFont val="宋体"/>
        <family val="0"/>
      </rPr>
      <t>（急、重症医学技术）</t>
    </r>
  </si>
  <si>
    <t>内科学</t>
  </si>
  <si>
    <t>外科学</t>
  </si>
  <si>
    <r>
      <t>妇产科学</t>
    </r>
    <r>
      <rPr>
        <sz val="9"/>
        <color indexed="8"/>
        <rFont val="Times New Roman"/>
        <family val="1"/>
      </rPr>
      <t>A</t>
    </r>
  </si>
  <si>
    <r>
      <t>儿科学</t>
    </r>
    <r>
      <rPr>
        <sz val="9"/>
        <color indexed="8"/>
        <rFont val="Times New Roman"/>
        <family val="1"/>
      </rPr>
      <t>A</t>
    </r>
  </si>
  <si>
    <t>眼科学</t>
  </si>
  <si>
    <t>耳鼻咽喉科学</t>
  </si>
  <si>
    <t>口腔科学</t>
  </si>
  <si>
    <r>
      <t>传染病学</t>
    </r>
    <r>
      <rPr>
        <sz val="9"/>
        <color indexed="8"/>
        <rFont val="Times New Roman"/>
        <family val="1"/>
      </rPr>
      <t>A</t>
    </r>
  </si>
  <si>
    <r>
      <t>预防医学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流行病</t>
    </r>
    <r>
      <rPr>
        <sz val="9"/>
        <color indexed="8"/>
        <rFont val="Times New Roman"/>
        <family val="1"/>
      </rPr>
      <t>+</t>
    </r>
    <r>
      <rPr>
        <sz val="9"/>
        <color indexed="8"/>
        <rFont val="宋体"/>
        <family val="0"/>
      </rPr>
      <t>卫生</t>
    </r>
    <r>
      <rPr>
        <sz val="9"/>
        <color indexed="8"/>
        <rFont val="Times New Roman"/>
        <family val="1"/>
      </rPr>
      <t>)</t>
    </r>
  </si>
  <si>
    <t>神经病学</t>
  </si>
  <si>
    <t>皮肤病与性病学</t>
  </si>
  <si>
    <t>中医学</t>
  </si>
  <si>
    <t>选
修</t>
  </si>
  <si>
    <r>
      <t>临床技能学</t>
    </r>
    <r>
      <rPr>
        <sz val="9"/>
        <color indexed="8"/>
        <rFont val="Times New Roman"/>
        <family val="1"/>
      </rPr>
      <t>5</t>
    </r>
    <r>
      <rPr>
        <sz val="9"/>
        <color indexed="8"/>
        <rFont val="宋体"/>
        <family val="0"/>
      </rPr>
      <t>（核医学）</t>
    </r>
  </si>
  <si>
    <r>
      <t>选</t>
    </r>
    <r>
      <rPr>
        <sz val="9"/>
        <rFont val="Times New Roman"/>
        <family val="1"/>
      </rPr>
      <t>6</t>
    </r>
    <r>
      <rPr>
        <sz val="9"/>
        <rFont val="黑体"/>
        <family val="3"/>
      </rPr>
      <t>学分</t>
    </r>
  </si>
  <si>
    <r>
      <t>临床技能学</t>
    </r>
    <r>
      <rPr>
        <sz val="9"/>
        <color indexed="8"/>
        <rFont val="Times New Roman"/>
        <family val="1"/>
      </rPr>
      <t>6</t>
    </r>
    <r>
      <rPr>
        <sz val="9"/>
        <color indexed="8"/>
        <rFont val="宋体"/>
        <family val="0"/>
      </rPr>
      <t>（护理学）</t>
    </r>
  </si>
  <si>
    <t>灾难医学</t>
  </si>
  <si>
    <t>临床诊疗思维</t>
  </si>
  <si>
    <t>循证医学</t>
  </si>
  <si>
    <t>康复医学</t>
  </si>
  <si>
    <t>针灸与推拿</t>
  </si>
  <si>
    <t>全科医学</t>
  </si>
  <si>
    <t>肿瘤学</t>
  </si>
  <si>
    <t>老年医学</t>
  </si>
  <si>
    <t>麻醉学</t>
  </si>
  <si>
    <t>医学专业文献</t>
  </si>
  <si>
    <r>
      <t>临床病理学</t>
    </r>
    <r>
      <rPr>
        <sz val="9"/>
        <color indexed="8"/>
        <rFont val="Times New Roman"/>
        <family val="1"/>
      </rPr>
      <t>(</t>
    </r>
    <r>
      <rPr>
        <sz val="9"/>
        <color indexed="8"/>
        <rFont val="宋体"/>
        <family val="0"/>
      </rPr>
      <t>英语</t>
    </r>
    <r>
      <rPr>
        <sz val="9"/>
        <color indexed="8"/>
        <rFont val="Times New Roman"/>
        <family val="1"/>
      </rPr>
      <t>)</t>
    </r>
  </si>
  <si>
    <t>基层医疗训练</t>
  </si>
  <si>
    <r>
      <t>医学人文综合</t>
    </r>
    <r>
      <rPr>
        <sz val="8"/>
        <color indexed="8"/>
        <rFont val="Times New Roman"/>
        <family val="1"/>
      </rPr>
      <t>4</t>
    </r>
    <r>
      <rPr>
        <sz val="8"/>
        <color indexed="8"/>
        <rFont val="宋体"/>
        <family val="0"/>
      </rPr>
      <t>（卫生、医事法）</t>
    </r>
  </si>
  <si>
    <t>运动医学</t>
  </si>
  <si>
    <r>
      <t>网络</t>
    </r>
    <r>
      <rPr>
        <sz val="8"/>
        <rFont val="Times New Roman"/>
        <family val="1"/>
      </rPr>
      <t>2</t>
    </r>
    <r>
      <rPr>
        <sz val="8"/>
        <rFont val="宋体"/>
        <family val="0"/>
      </rPr>
      <t>学分</t>
    </r>
  </si>
  <si>
    <t>中国饮食与医学文化</t>
  </si>
  <si>
    <t>中医养生学</t>
  </si>
  <si>
    <t>小计</t>
  </si>
  <si>
    <t>合计</t>
  </si>
  <si>
    <t>总计</t>
  </si>
  <si>
    <r>
      <t xml:space="preserve">2. </t>
    </r>
    <r>
      <rPr>
        <sz val="9"/>
        <color indexed="8"/>
        <rFont val="宋体"/>
        <family val="0"/>
      </rPr>
      <t>人体机能学实验</t>
    </r>
    <r>
      <rPr>
        <sz val="9"/>
        <color indexed="8"/>
        <rFont val="Times New Roman"/>
        <family val="1"/>
      </rPr>
      <t>A</t>
    </r>
    <r>
      <rPr>
        <sz val="9"/>
        <color indexed="8"/>
        <rFont val="宋体"/>
        <family val="0"/>
      </rPr>
      <t>：包括生理学</t>
    </r>
    <r>
      <rPr>
        <sz val="9"/>
        <color indexed="8"/>
        <rFont val="Times New Roman"/>
        <family val="1"/>
      </rPr>
      <t>46</t>
    </r>
    <r>
      <rPr>
        <sz val="9"/>
        <color indexed="8"/>
        <rFont val="宋体"/>
        <family val="0"/>
      </rPr>
      <t>学时、病理生理学</t>
    </r>
    <r>
      <rPr>
        <sz val="9"/>
        <color indexed="8"/>
        <rFont val="Times New Roman"/>
        <family val="1"/>
      </rPr>
      <t>18</t>
    </r>
    <r>
      <rPr>
        <sz val="9"/>
        <color indexed="8"/>
        <rFont val="宋体"/>
        <family val="0"/>
      </rPr>
      <t>学时、药理学</t>
    </r>
    <r>
      <rPr>
        <sz val="9"/>
        <color indexed="8"/>
        <rFont val="Times New Roman"/>
        <family val="1"/>
      </rPr>
      <t>36</t>
    </r>
    <r>
      <rPr>
        <sz val="9"/>
        <color indexed="8"/>
        <rFont val="宋体"/>
        <family val="0"/>
      </rPr>
      <t>学时的验证性和综合性实验。</t>
    </r>
  </si>
  <si>
    <r>
      <t xml:space="preserve">1. </t>
    </r>
    <r>
      <rPr>
        <sz val="9"/>
        <color indexed="8"/>
        <rFont val="宋体"/>
        <family val="0"/>
      </rPr>
      <t>人体形态学实验</t>
    </r>
    <r>
      <rPr>
        <sz val="9"/>
        <color indexed="8"/>
        <rFont val="Times New Roman"/>
        <family val="1"/>
      </rPr>
      <t>A</t>
    </r>
    <r>
      <rPr>
        <sz val="9"/>
        <color indexed="8"/>
        <rFont val="宋体"/>
        <family val="0"/>
      </rPr>
      <t>：包括人体系统解剖学（</t>
    </r>
    <r>
      <rPr>
        <sz val="9"/>
        <color indexed="8"/>
        <rFont val="Times New Roman"/>
        <family val="1"/>
      </rPr>
      <t>60</t>
    </r>
    <r>
      <rPr>
        <sz val="9"/>
        <color indexed="8"/>
        <rFont val="宋体"/>
        <family val="0"/>
      </rPr>
      <t>学时）、组织学与胚胎学（</t>
    </r>
    <r>
      <rPr>
        <sz val="9"/>
        <color indexed="8"/>
        <rFont val="Times New Roman"/>
        <family val="1"/>
      </rPr>
      <t>30</t>
    </r>
    <r>
      <rPr>
        <sz val="9"/>
        <color indexed="8"/>
        <rFont val="宋体"/>
        <family val="0"/>
      </rPr>
      <t>学时）和病理学（</t>
    </r>
    <r>
      <rPr>
        <sz val="9"/>
        <color indexed="8"/>
        <rFont val="Times New Roman"/>
        <family val="1"/>
      </rPr>
      <t>45</t>
    </r>
    <r>
      <rPr>
        <sz val="9"/>
        <color indexed="8"/>
        <rFont val="宋体"/>
        <family val="0"/>
      </rPr>
      <t>学时）两个学科的验证性、综合性和开放性实验。</t>
    </r>
  </si>
  <si>
    <r>
      <t>4.</t>
    </r>
    <r>
      <rPr>
        <sz val="9"/>
        <color indexed="8"/>
        <rFont val="宋体"/>
        <family val="0"/>
      </rPr>
      <t>医学人文综合</t>
    </r>
    <r>
      <rPr>
        <sz val="9"/>
        <color indexed="8"/>
        <rFont val="Times New Roman"/>
        <family val="1"/>
      </rPr>
      <t>3</t>
    </r>
    <r>
      <rPr>
        <sz val="9"/>
        <color indexed="8"/>
        <rFont val="宋体"/>
        <family val="0"/>
      </rPr>
      <t>含心理、伦理各</t>
    </r>
    <r>
      <rPr>
        <sz val="9"/>
        <color indexed="8"/>
        <rFont val="Times New Roman"/>
        <family val="1"/>
      </rPr>
      <t>15</t>
    </r>
    <r>
      <rPr>
        <sz val="9"/>
        <color indexed="8"/>
        <rFont val="宋体"/>
        <family val="0"/>
      </rPr>
      <t>学时</t>
    </r>
  </si>
  <si>
    <r>
      <t>7</t>
    </r>
    <r>
      <rPr>
        <sz val="9"/>
        <rFont val="宋体"/>
        <family val="0"/>
      </rPr>
      <t>学生在校期间应按照学院规定的创新能力培养要求完成</t>
    </r>
    <r>
      <rPr>
        <sz val="9"/>
        <rFont val="Times New Roman"/>
        <family val="1"/>
      </rPr>
      <t>3</t>
    </r>
    <r>
      <rPr>
        <sz val="9"/>
        <rFont val="宋体"/>
        <family val="0"/>
      </rPr>
      <t>个创新学分</t>
    </r>
    <r>
      <rPr>
        <sz val="9"/>
        <rFont val="Times New Roman"/>
        <family val="1"/>
      </rPr>
      <t>.</t>
    </r>
  </si>
  <si>
    <r>
      <t>8.</t>
    </r>
    <r>
      <rPr>
        <sz val="9"/>
        <color indexed="8"/>
        <rFont val="宋体"/>
        <family val="0"/>
      </rPr>
      <t>社区基层实习可替代专业选修课程相应学分</t>
    </r>
    <r>
      <rPr>
        <sz val="9"/>
        <rFont val="Times New Roman"/>
        <family val="1"/>
      </rPr>
      <t xml:space="preserve">            </t>
    </r>
  </si>
  <si>
    <t>生物化学</t>
  </si>
  <si>
    <t>S</t>
  </si>
  <si>
    <t>医学分子生物学</t>
  </si>
  <si>
    <t>生理学</t>
  </si>
  <si>
    <t>双语</t>
  </si>
  <si>
    <t>病理生理学</t>
  </si>
  <si>
    <r>
      <t>药理学</t>
    </r>
    <r>
      <rPr>
        <sz val="9"/>
        <rFont val="Times New Roman"/>
        <family val="1"/>
      </rPr>
      <t>A</t>
    </r>
  </si>
  <si>
    <t>含处方书写</t>
  </si>
  <si>
    <r>
      <t>机能学实验</t>
    </r>
    <r>
      <rPr>
        <sz val="9"/>
        <rFont val="Times New Roman"/>
        <family val="1"/>
      </rPr>
      <t>A</t>
    </r>
  </si>
  <si>
    <t>C</t>
  </si>
  <si>
    <r>
      <t>医学免疫学</t>
    </r>
    <r>
      <rPr>
        <sz val="9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</si>
</sst>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%"/>
    <numFmt numFmtId="190" formatCode="0.000_ "/>
    <numFmt numFmtId="191" formatCode="0.00_ "/>
    <numFmt numFmtId="192" formatCode="0.0_ "/>
    <numFmt numFmtId="193" formatCode="0;[Red]0"/>
    <numFmt numFmtId="194" formatCode="0.00;[Red]0.00"/>
    <numFmt numFmtId="195" formatCode="0_);\(0\)"/>
    <numFmt numFmtId="196" formatCode="0.0_);\(0.0\)"/>
    <numFmt numFmtId="197" formatCode="0.0_);[Red]\(0.0\)"/>
    <numFmt numFmtId="198" formatCode="0.0000000_ "/>
    <numFmt numFmtId="199" formatCode="0.000000_ "/>
    <numFmt numFmtId="200" formatCode="0.00000_ "/>
    <numFmt numFmtId="201" formatCode="0.0000_ "/>
    <numFmt numFmtId="202" formatCode="0.00000000_ "/>
  </numFmts>
  <fonts count="4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黑体"/>
      <family val="3"/>
    </font>
    <font>
      <sz val="9"/>
      <name val="Times New Roman"/>
      <family val="1"/>
    </font>
    <font>
      <sz val="9"/>
      <color indexed="8"/>
      <name val="Times New Roman"/>
      <family val="1"/>
    </font>
    <font>
      <sz val="16"/>
      <name val="黑体"/>
      <family val="3"/>
    </font>
    <font>
      <sz val="8"/>
      <name val="宋体"/>
      <family val="0"/>
    </font>
    <font>
      <sz val="8"/>
      <color indexed="8"/>
      <name val="宋体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sz val="9"/>
      <color indexed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12"/>
      <name val="Times New Roman"/>
      <family val="1"/>
    </font>
    <font>
      <sz val="9"/>
      <color indexed="48"/>
      <name val="Times New Roman"/>
      <family val="1"/>
    </font>
    <font>
      <sz val="12"/>
      <color indexed="8"/>
      <name val="宋体"/>
      <family val="0"/>
    </font>
    <font>
      <sz val="9"/>
      <color indexed="8"/>
      <name val="黑体"/>
      <family val="3"/>
    </font>
    <font>
      <sz val="12"/>
      <color indexed="8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17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16" borderId="8" applyNumberFormat="0" applyAlignment="0" applyProtection="0"/>
    <xf numFmtId="0" fontId="40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5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1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4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6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 wrapText="1" shrinkToFit="1"/>
    </xf>
    <xf numFmtId="0" fontId="5" fillId="0" borderId="13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21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23" fillId="0" borderId="12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left" vertical="center" shrinkToFit="1"/>
    </xf>
    <xf numFmtId="0" fontId="1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16" fillId="0" borderId="12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10" xfId="0" applyFont="1" applyBorder="1" applyAlignment="1">
      <alignment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4" fillId="24" borderId="10" xfId="0" applyFont="1" applyFill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 shrinkToFit="1"/>
    </xf>
    <xf numFmtId="0" fontId="14" fillId="0" borderId="10" xfId="0" applyFont="1" applyFill="1" applyBorder="1" applyAlignment="1">
      <alignment vertical="center" wrapText="1" shrinkToFit="1"/>
    </xf>
    <xf numFmtId="0" fontId="14" fillId="0" borderId="10" xfId="0" applyFont="1" applyFill="1" applyBorder="1" applyAlignment="1">
      <alignment vertical="center" shrinkToFit="1"/>
    </xf>
    <xf numFmtId="0" fontId="14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14" fillId="0" borderId="10" xfId="0" applyFont="1" applyBorder="1" applyAlignment="1">
      <alignment horizontal="center" vertical="center" wrapText="1" shrinkToFit="1"/>
    </xf>
    <xf numFmtId="0" fontId="41" fillId="0" borderId="1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 shrinkToFit="1"/>
    </xf>
    <xf numFmtId="0" fontId="22" fillId="2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1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15" fillId="0" borderId="10" xfId="0" applyFont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left" vertical="center" wrapText="1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14" fillId="24" borderId="10" xfId="0" applyFont="1" applyFill="1" applyBorder="1" applyAlignment="1">
      <alignment horizontal="left" vertical="center" wrapText="1" shrinkToFit="1"/>
    </xf>
    <xf numFmtId="0" fontId="14" fillId="0" borderId="10" xfId="0" applyFont="1" applyBorder="1" applyAlignment="1">
      <alignment horizontal="left" vertical="center" shrinkToFit="1"/>
    </xf>
    <xf numFmtId="0" fontId="13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0" fontId="5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vertical="center" shrinkToFit="1"/>
    </xf>
    <xf numFmtId="0" fontId="1" fillId="0" borderId="10" xfId="0" applyFont="1" applyBorder="1" applyAlignment="1">
      <alignment vertical="center" shrinkToFit="1"/>
    </xf>
    <xf numFmtId="0" fontId="14" fillId="0" borderId="10" xfId="0" applyFont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vertical="center" shrinkToFit="1"/>
    </xf>
    <xf numFmtId="0" fontId="14" fillId="0" borderId="10" xfId="0" applyFont="1" applyFill="1" applyBorder="1" applyAlignment="1">
      <alignment horizontal="left" vertical="center" wrapText="1" shrinkToFit="1"/>
    </xf>
    <xf numFmtId="0" fontId="41" fillId="0" borderId="10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43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textRotation="255" wrapText="1" shrinkToFit="1"/>
    </xf>
    <xf numFmtId="0" fontId="19" fillId="0" borderId="13" xfId="0" applyFont="1" applyBorder="1" applyAlignment="1">
      <alignment horizontal="center" vertical="center" textRotation="255" wrapText="1" shrinkToFit="1"/>
    </xf>
    <xf numFmtId="0" fontId="6" fillId="0" borderId="17" xfId="0" applyFont="1" applyBorder="1" applyAlignment="1">
      <alignment horizontal="center" vertical="center" textRotation="255" wrapText="1" shrinkToFit="1"/>
    </xf>
    <xf numFmtId="0" fontId="19" fillId="0" borderId="18" xfId="0" applyFont="1" applyBorder="1" applyAlignment="1">
      <alignment horizontal="center" vertical="center" wrapText="1" shrinkToFit="1"/>
    </xf>
    <xf numFmtId="0" fontId="19" fillId="0" borderId="19" xfId="0" applyFont="1" applyBorder="1" applyAlignment="1">
      <alignment horizontal="center" vertical="center" wrapText="1" shrinkToFit="1"/>
    </xf>
    <xf numFmtId="0" fontId="19" fillId="0" borderId="20" xfId="0" applyFont="1" applyBorder="1" applyAlignment="1">
      <alignment horizontal="center" vertical="center" wrapText="1" shrinkToFit="1"/>
    </xf>
    <xf numFmtId="0" fontId="19" fillId="0" borderId="13" xfId="0" applyFont="1" applyBorder="1" applyAlignment="1">
      <alignment horizontal="center" vertical="center" wrapText="1" shrinkToFit="1"/>
    </xf>
    <xf numFmtId="0" fontId="19" fillId="0" borderId="17" xfId="0" applyFont="1" applyBorder="1" applyAlignment="1">
      <alignment horizontal="center" vertical="center" wrapText="1" shrinkToFit="1"/>
    </xf>
    <xf numFmtId="0" fontId="19" fillId="0" borderId="11" xfId="0" applyFont="1" applyBorder="1" applyAlignment="1">
      <alignment horizontal="center" vertical="center" wrapText="1" shrinkToFit="1"/>
    </xf>
    <xf numFmtId="0" fontId="43" fillId="0" borderId="13" xfId="0" applyFont="1" applyBorder="1" applyAlignment="1">
      <alignment vertical="center" shrinkToFit="1"/>
    </xf>
    <xf numFmtId="0" fontId="19" fillId="0" borderId="15" xfId="0" applyFont="1" applyBorder="1" applyAlignment="1">
      <alignment horizontal="center" vertical="center" wrapText="1" shrinkToFit="1"/>
    </xf>
    <xf numFmtId="0" fontId="19" fillId="0" borderId="21" xfId="0" applyFont="1" applyBorder="1" applyAlignment="1">
      <alignment horizontal="center" vertical="center" wrapText="1" shrinkToFit="1"/>
    </xf>
    <xf numFmtId="0" fontId="19" fillId="0" borderId="22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center" vertical="center" shrinkToFit="1"/>
    </xf>
    <xf numFmtId="0" fontId="20" fillId="0" borderId="10" xfId="0" applyFont="1" applyBorder="1" applyAlignment="1">
      <alignment vertical="center" shrinkToFit="1"/>
    </xf>
    <xf numFmtId="0" fontId="15" fillId="0" borderId="1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textRotation="255" wrapText="1" shrinkToFit="1"/>
    </xf>
    <xf numFmtId="0" fontId="43" fillId="0" borderId="17" xfId="0" applyFont="1" applyBorder="1" applyAlignment="1">
      <alignment horizontal="center" vertical="center" textRotation="255" shrinkToFit="1"/>
    </xf>
    <xf numFmtId="0" fontId="43" fillId="0" borderId="11" xfId="0" applyFont="1" applyBorder="1" applyAlignment="1">
      <alignment horizontal="center" vertical="center" textRotation="255" shrinkToFit="1"/>
    </xf>
    <xf numFmtId="0" fontId="4" fillId="0" borderId="13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19" fillId="0" borderId="1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8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textRotation="255" wrapText="1" shrinkToFit="1"/>
    </xf>
    <xf numFmtId="0" fontId="14" fillId="0" borderId="1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 shrinkToFit="1"/>
    </xf>
    <xf numFmtId="0" fontId="19" fillId="0" borderId="10" xfId="0" applyFont="1" applyFill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wrapText="1" shrinkToFit="1"/>
    </xf>
    <xf numFmtId="0" fontId="18" fillId="0" borderId="14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wrapText="1" shrinkToFit="1"/>
    </xf>
    <xf numFmtId="0" fontId="18" fillId="0" borderId="17" xfId="0" applyFont="1" applyBorder="1" applyAlignment="1">
      <alignment vertical="center" shrinkToFit="1"/>
    </xf>
    <xf numFmtId="0" fontId="18" fillId="0" borderId="11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 shrinkToFit="1"/>
    </xf>
    <xf numFmtId="0" fontId="1" fillId="24" borderId="10" xfId="0" applyFont="1" applyFill="1" applyBorder="1" applyAlignment="1">
      <alignment horizontal="left" vertical="center" wrapText="1" shrinkToFit="1"/>
    </xf>
    <xf numFmtId="0" fontId="5" fillId="24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6"/>
  <sheetViews>
    <sheetView tabSelected="1" zoomScale="130" zoomScaleNormal="130" zoomScalePageLayoutView="0" workbookViewId="0" topLeftCell="E1">
      <selection activeCell="E37" sqref="E37:W43"/>
    </sheetView>
  </sheetViews>
  <sheetFormatPr defaultColWidth="9.00390625" defaultRowHeight="15" customHeight="1"/>
  <cols>
    <col min="1" max="2" width="2.375" style="32" customWidth="1"/>
    <col min="3" max="3" width="7.125" style="32" hidden="1" customWidth="1"/>
    <col min="4" max="4" width="7.125" style="32" customWidth="1"/>
    <col min="5" max="5" width="37.50390625" style="32" customWidth="1"/>
    <col min="6" max="7" width="4.125" style="30" customWidth="1"/>
    <col min="8" max="8" width="4.125" style="36" customWidth="1"/>
    <col min="9" max="11" width="3.00390625" style="36" customWidth="1"/>
    <col min="12" max="12" width="3.00390625" style="30" customWidth="1"/>
    <col min="13" max="16" width="3.00390625" style="36" customWidth="1"/>
    <col min="17" max="17" width="3.125" style="36" customWidth="1"/>
    <col min="18" max="18" width="3.00390625" style="30" customWidth="1"/>
    <col min="19" max="22" width="3.00390625" style="36" customWidth="1"/>
    <col min="23" max="23" width="5.25390625" style="36" customWidth="1"/>
    <col min="24" max="24" width="15.75390625" style="19" customWidth="1"/>
    <col min="25" max="16384" width="9.00390625" style="19" customWidth="1"/>
  </cols>
  <sheetData>
    <row r="1" spans="1:23" ht="15" customHeight="1">
      <c r="A1" s="125" t="s">
        <v>51</v>
      </c>
      <c r="B1" s="126"/>
      <c r="C1" s="128" t="s">
        <v>52</v>
      </c>
      <c r="D1" s="121" t="s">
        <v>52</v>
      </c>
      <c r="E1" s="128" t="s">
        <v>53</v>
      </c>
      <c r="F1" s="128" t="s">
        <v>54</v>
      </c>
      <c r="G1" s="128" t="s">
        <v>55</v>
      </c>
      <c r="H1" s="144" t="s">
        <v>56</v>
      </c>
      <c r="I1" s="145"/>
      <c r="J1" s="145"/>
      <c r="K1" s="146"/>
      <c r="L1" s="140" t="s">
        <v>57</v>
      </c>
      <c r="M1" s="128" t="s">
        <v>1</v>
      </c>
      <c r="N1" s="129"/>
      <c r="O1" s="129"/>
      <c r="P1" s="129"/>
      <c r="Q1" s="129"/>
      <c r="R1" s="129"/>
      <c r="S1" s="129"/>
      <c r="T1" s="129"/>
      <c r="U1" s="129"/>
      <c r="V1" s="129"/>
      <c r="W1" s="116" t="s">
        <v>0</v>
      </c>
    </row>
    <row r="2" spans="1:23" ht="15" customHeight="1">
      <c r="A2" s="127"/>
      <c r="B2" s="118"/>
      <c r="C2" s="128"/>
      <c r="D2" s="122"/>
      <c r="E2" s="128"/>
      <c r="F2" s="129"/>
      <c r="G2" s="129"/>
      <c r="H2" s="140" t="s">
        <v>58</v>
      </c>
      <c r="I2" s="140" t="s">
        <v>59</v>
      </c>
      <c r="J2" s="140" t="s">
        <v>70</v>
      </c>
      <c r="K2" s="142" t="s">
        <v>69</v>
      </c>
      <c r="L2" s="141"/>
      <c r="M2" s="128" t="s">
        <v>7</v>
      </c>
      <c r="N2" s="129"/>
      <c r="O2" s="128" t="s">
        <v>8</v>
      </c>
      <c r="P2" s="129"/>
      <c r="Q2" s="128" t="s">
        <v>9</v>
      </c>
      <c r="R2" s="129"/>
      <c r="S2" s="128" t="s">
        <v>10</v>
      </c>
      <c r="T2" s="129"/>
      <c r="U2" s="128" t="s">
        <v>11</v>
      </c>
      <c r="V2" s="129"/>
      <c r="W2" s="117"/>
    </row>
    <row r="3" spans="1:23" ht="15" customHeight="1">
      <c r="A3" s="119"/>
      <c r="B3" s="120"/>
      <c r="C3" s="128"/>
      <c r="D3" s="123"/>
      <c r="E3" s="128"/>
      <c r="F3" s="129"/>
      <c r="G3" s="129"/>
      <c r="H3" s="141"/>
      <c r="I3" s="141"/>
      <c r="J3" s="141"/>
      <c r="K3" s="143"/>
      <c r="L3" s="141"/>
      <c r="M3" s="6">
        <v>1</v>
      </c>
      <c r="N3" s="6">
        <v>2</v>
      </c>
      <c r="O3" s="6">
        <v>3</v>
      </c>
      <c r="P3" s="6">
        <v>4</v>
      </c>
      <c r="Q3" s="6">
        <v>5</v>
      </c>
      <c r="R3" s="6">
        <v>6</v>
      </c>
      <c r="S3" s="6">
        <v>7</v>
      </c>
      <c r="T3" s="6">
        <v>8</v>
      </c>
      <c r="U3" s="6">
        <v>9</v>
      </c>
      <c r="V3" s="6">
        <v>10</v>
      </c>
      <c r="W3" s="115"/>
    </row>
    <row r="4" spans="1:26" ht="25.5" customHeight="1">
      <c r="A4" s="121" t="s">
        <v>12</v>
      </c>
      <c r="B4" s="128" t="s">
        <v>13</v>
      </c>
      <c r="C4" s="30"/>
      <c r="D4" s="45" t="s">
        <v>62</v>
      </c>
      <c r="E4" s="46" t="s">
        <v>63</v>
      </c>
      <c r="F4" s="38">
        <v>6</v>
      </c>
      <c r="G4" s="38">
        <v>90</v>
      </c>
      <c r="H4" s="38">
        <v>60</v>
      </c>
      <c r="I4" s="38"/>
      <c r="J4" s="38"/>
      <c r="K4" s="38">
        <v>30</v>
      </c>
      <c r="L4" s="38" t="s">
        <v>32</v>
      </c>
      <c r="M4" s="11"/>
      <c r="N4" s="11"/>
      <c r="O4" s="11"/>
      <c r="P4" s="11">
        <v>6</v>
      </c>
      <c r="Q4" s="11"/>
      <c r="R4" s="11"/>
      <c r="S4" s="11"/>
      <c r="T4" s="11"/>
      <c r="U4" s="11"/>
      <c r="V4" s="11"/>
      <c r="W4" s="11"/>
      <c r="Z4" s="32"/>
    </row>
    <row r="5" spans="1:23" ht="18.75" customHeight="1">
      <c r="A5" s="157"/>
      <c r="B5" s="129"/>
      <c r="C5" s="2"/>
      <c r="D5" s="45" t="s">
        <v>62</v>
      </c>
      <c r="E5" s="46" t="s">
        <v>64</v>
      </c>
      <c r="F5" s="38">
        <v>3</v>
      </c>
      <c r="G5" s="38">
        <v>45</v>
      </c>
      <c r="H5" s="38">
        <v>45</v>
      </c>
      <c r="I5" s="38"/>
      <c r="J5" s="38"/>
      <c r="K5" s="38"/>
      <c r="L5" s="38" t="s">
        <v>32</v>
      </c>
      <c r="M5" s="11"/>
      <c r="N5" s="11"/>
      <c r="O5" s="11">
        <v>3</v>
      </c>
      <c r="P5" s="11"/>
      <c r="Q5" s="11"/>
      <c r="R5" s="11"/>
      <c r="S5" s="11"/>
      <c r="T5" s="11"/>
      <c r="U5" s="11"/>
      <c r="V5" s="11"/>
      <c r="W5" s="11"/>
    </row>
    <row r="6" spans="1:23" ht="23.25" customHeight="1">
      <c r="A6" s="157"/>
      <c r="B6" s="129"/>
      <c r="C6" s="2"/>
      <c r="D6" s="45" t="s">
        <v>62</v>
      </c>
      <c r="E6" s="46" t="s">
        <v>65</v>
      </c>
      <c r="F6" s="38">
        <v>3</v>
      </c>
      <c r="G6" s="38">
        <v>45</v>
      </c>
      <c r="H6" s="38">
        <v>30</v>
      </c>
      <c r="I6" s="38"/>
      <c r="J6" s="38"/>
      <c r="K6" s="38">
        <v>15</v>
      </c>
      <c r="L6" s="38" t="s">
        <v>3</v>
      </c>
      <c r="M6" s="11">
        <v>3</v>
      </c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 customHeight="1">
      <c r="A7" s="157"/>
      <c r="B7" s="129"/>
      <c r="C7" s="2"/>
      <c r="D7" s="45" t="s">
        <v>62</v>
      </c>
      <c r="E7" s="46" t="s">
        <v>66</v>
      </c>
      <c r="F7" s="38">
        <v>2</v>
      </c>
      <c r="G7" s="38">
        <v>30</v>
      </c>
      <c r="H7" s="38">
        <v>30</v>
      </c>
      <c r="I7" s="38"/>
      <c r="J7" s="38"/>
      <c r="K7" s="38"/>
      <c r="L7" s="38" t="s">
        <v>3</v>
      </c>
      <c r="M7" s="11"/>
      <c r="N7" s="11">
        <v>2</v>
      </c>
      <c r="O7" s="11"/>
      <c r="P7" s="11"/>
      <c r="Q7" s="11"/>
      <c r="R7" s="11"/>
      <c r="S7" s="11"/>
      <c r="T7" s="11"/>
      <c r="U7" s="11"/>
      <c r="V7" s="11"/>
      <c r="W7" s="11"/>
    </row>
    <row r="8" spans="1:23" ht="18" customHeight="1">
      <c r="A8" s="157"/>
      <c r="B8" s="129"/>
      <c r="C8" s="2"/>
      <c r="D8" s="47" t="s">
        <v>60</v>
      </c>
      <c r="E8" s="79" t="s">
        <v>78</v>
      </c>
      <c r="F8" s="11">
        <v>8</v>
      </c>
      <c r="G8" s="11">
        <v>120</v>
      </c>
      <c r="H8" s="11">
        <v>120</v>
      </c>
      <c r="I8" s="11"/>
      <c r="J8" s="11"/>
      <c r="K8" s="11"/>
      <c r="L8" s="11" t="s">
        <v>32</v>
      </c>
      <c r="M8" s="11">
        <v>4</v>
      </c>
      <c r="N8" s="11">
        <v>4</v>
      </c>
      <c r="O8" s="11"/>
      <c r="P8" s="11"/>
      <c r="Q8" s="11"/>
      <c r="R8" s="11"/>
      <c r="S8" s="11"/>
      <c r="T8" s="11"/>
      <c r="U8" s="11"/>
      <c r="V8" s="11"/>
      <c r="W8" s="11"/>
    </row>
    <row r="9" spans="1:23" ht="12.75" customHeight="1">
      <c r="A9" s="157"/>
      <c r="B9" s="129"/>
      <c r="C9" s="2"/>
      <c r="D9" s="47" t="s">
        <v>79</v>
      </c>
      <c r="E9" s="79" t="s">
        <v>80</v>
      </c>
      <c r="F9" s="11">
        <v>5</v>
      </c>
      <c r="G9" s="11">
        <v>75</v>
      </c>
      <c r="H9" s="11">
        <v>50</v>
      </c>
      <c r="I9" s="11"/>
      <c r="J9" s="11">
        <v>25</v>
      </c>
      <c r="K9" s="11"/>
      <c r="L9" s="11" t="s">
        <v>81</v>
      </c>
      <c r="M9" s="11"/>
      <c r="N9" s="11">
        <v>5</v>
      </c>
      <c r="O9" s="11"/>
      <c r="P9" s="11"/>
      <c r="Q9" s="11"/>
      <c r="R9" s="11"/>
      <c r="S9" s="11"/>
      <c r="T9" s="11"/>
      <c r="U9" s="11"/>
      <c r="V9" s="11"/>
      <c r="W9" s="11"/>
    </row>
    <row r="10" spans="1:23" ht="12.75" customHeight="1">
      <c r="A10" s="157"/>
      <c r="B10" s="129"/>
      <c r="C10" s="2"/>
      <c r="D10" s="47" t="s">
        <v>82</v>
      </c>
      <c r="E10" s="49" t="s">
        <v>83</v>
      </c>
      <c r="F10" s="20">
        <v>5</v>
      </c>
      <c r="G10" s="20">
        <v>75</v>
      </c>
      <c r="H10" s="2">
        <v>75</v>
      </c>
      <c r="I10" s="2"/>
      <c r="J10" s="2"/>
      <c r="K10" s="2"/>
      <c r="L10" s="2" t="s">
        <v>84</v>
      </c>
      <c r="M10" s="2">
        <v>5</v>
      </c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2.75" customHeight="1">
      <c r="A11" s="157"/>
      <c r="B11" s="129"/>
      <c r="C11" s="2"/>
      <c r="D11" s="47" t="s">
        <v>85</v>
      </c>
      <c r="E11" s="64" t="s">
        <v>86</v>
      </c>
      <c r="F11" s="20">
        <v>4</v>
      </c>
      <c r="G11" s="20">
        <v>60</v>
      </c>
      <c r="H11" s="20">
        <v>45</v>
      </c>
      <c r="I11" s="2">
        <v>15</v>
      </c>
      <c r="J11" s="2"/>
      <c r="K11" s="2"/>
      <c r="L11" s="2" t="s">
        <v>3</v>
      </c>
      <c r="M11" s="2">
        <v>4</v>
      </c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2.75" customHeight="1">
      <c r="A12" s="157"/>
      <c r="B12" s="129"/>
      <c r="C12" s="2"/>
      <c r="D12" s="47" t="s">
        <v>85</v>
      </c>
      <c r="E12" s="64" t="s">
        <v>87</v>
      </c>
      <c r="F12" s="2">
        <v>5</v>
      </c>
      <c r="G12" s="2">
        <v>75</v>
      </c>
      <c r="H12" s="2">
        <v>52</v>
      </c>
      <c r="I12" s="2">
        <v>23</v>
      </c>
      <c r="J12" s="2"/>
      <c r="K12" s="2"/>
      <c r="L12" s="2" t="s">
        <v>32</v>
      </c>
      <c r="M12" s="2"/>
      <c r="N12" s="2">
        <v>5</v>
      </c>
      <c r="O12" s="2"/>
      <c r="P12" s="2"/>
      <c r="Q12" s="2"/>
      <c r="R12" s="2"/>
      <c r="S12" s="2"/>
      <c r="T12" s="2"/>
      <c r="U12" s="2"/>
      <c r="V12" s="2"/>
      <c r="W12" s="2"/>
    </row>
    <row r="13" spans="1:23" ht="19.5" customHeight="1">
      <c r="A13" s="157"/>
      <c r="B13" s="129"/>
      <c r="C13" s="2"/>
      <c r="D13" s="47" t="s">
        <v>88</v>
      </c>
      <c r="E13" s="65" t="s">
        <v>89</v>
      </c>
      <c r="F13" s="6">
        <v>1</v>
      </c>
      <c r="G13" s="6">
        <v>15</v>
      </c>
      <c r="H13" s="6">
        <v>15</v>
      </c>
      <c r="I13" s="6"/>
      <c r="J13" s="6"/>
      <c r="K13" s="6"/>
      <c r="L13" s="6" t="s">
        <v>84</v>
      </c>
      <c r="M13" s="6">
        <v>1</v>
      </c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2.75" customHeight="1">
      <c r="A14" s="157"/>
      <c r="B14" s="129"/>
      <c r="C14" s="2"/>
      <c r="D14" s="37" t="s">
        <v>90</v>
      </c>
      <c r="E14" s="46" t="s">
        <v>91</v>
      </c>
      <c r="F14" s="38">
        <v>4</v>
      </c>
      <c r="G14" s="38">
        <v>80</v>
      </c>
      <c r="H14" s="38">
        <v>60</v>
      </c>
      <c r="I14" s="38"/>
      <c r="J14" s="38"/>
      <c r="K14" s="80">
        <v>20</v>
      </c>
      <c r="L14" s="81" t="s">
        <v>92</v>
      </c>
      <c r="M14" s="38">
        <v>2</v>
      </c>
      <c r="N14" s="38">
        <v>2</v>
      </c>
      <c r="O14" s="11"/>
      <c r="P14" s="11"/>
      <c r="Q14" s="11"/>
      <c r="R14" s="11"/>
      <c r="S14" s="11"/>
      <c r="T14" s="2"/>
      <c r="U14" s="2"/>
      <c r="V14" s="2"/>
      <c r="W14" s="2"/>
    </row>
    <row r="15" spans="1:23" ht="12.75" customHeight="1">
      <c r="A15" s="157"/>
      <c r="B15" s="129"/>
      <c r="C15" s="2"/>
      <c r="D15" s="82" t="s">
        <v>93</v>
      </c>
      <c r="E15" s="46" t="s">
        <v>94</v>
      </c>
      <c r="F15" s="38">
        <v>1</v>
      </c>
      <c r="G15" s="38">
        <v>36</v>
      </c>
      <c r="H15" s="38">
        <v>30</v>
      </c>
      <c r="I15" s="38"/>
      <c r="J15" s="38"/>
      <c r="K15" s="80">
        <v>6</v>
      </c>
      <c r="L15" s="38" t="s">
        <v>95</v>
      </c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83"/>
    </row>
    <row r="16" spans="1:23" ht="12.75" customHeight="1">
      <c r="A16" s="157"/>
      <c r="B16" s="129"/>
      <c r="C16" s="2"/>
      <c r="D16" s="82" t="s">
        <v>96</v>
      </c>
      <c r="E16" s="46" t="s">
        <v>97</v>
      </c>
      <c r="F16" s="38">
        <v>1</v>
      </c>
      <c r="G16" s="38">
        <v>30</v>
      </c>
      <c r="H16" s="38">
        <v>15</v>
      </c>
      <c r="I16" s="38"/>
      <c r="J16" s="38"/>
      <c r="K16" s="80">
        <v>15</v>
      </c>
      <c r="L16" s="38" t="s">
        <v>95</v>
      </c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84"/>
    </row>
    <row r="17" spans="1:23" ht="12.75" customHeight="1">
      <c r="A17" s="157"/>
      <c r="B17" s="129"/>
      <c r="C17" s="2"/>
      <c r="D17" s="82" t="s">
        <v>98</v>
      </c>
      <c r="E17" s="85" t="s">
        <v>99</v>
      </c>
      <c r="F17" s="86">
        <v>1</v>
      </c>
      <c r="G17" s="86">
        <v>30</v>
      </c>
      <c r="H17" s="86">
        <v>15</v>
      </c>
      <c r="I17" s="86"/>
      <c r="J17" s="86"/>
      <c r="K17" s="86">
        <v>15</v>
      </c>
      <c r="L17" s="86" t="s">
        <v>100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84"/>
    </row>
    <row r="18" spans="1:23" ht="12.75" customHeight="1">
      <c r="A18" s="157"/>
      <c r="B18" s="129"/>
      <c r="C18" s="134" t="s">
        <v>101</v>
      </c>
      <c r="D18" s="158"/>
      <c r="E18" s="158"/>
      <c r="F18" s="20">
        <f>SUM(F4:F17)</f>
        <v>49</v>
      </c>
      <c r="G18" s="20">
        <f aca="true" t="shared" si="0" ref="G18:P18">SUM(G4:G17)</f>
        <v>806</v>
      </c>
      <c r="H18" s="20">
        <f t="shared" si="0"/>
        <v>642</v>
      </c>
      <c r="I18" s="20">
        <f t="shared" si="0"/>
        <v>38</v>
      </c>
      <c r="J18" s="20">
        <f t="shared" si="0"/>
        <v>25</v>
      </c>
      <c r="K18" s="20">
        <f t="shared" si="0"/>
        <v>101</v>
      </c>
      <c r="L18" s="20">
        <f t="shared" si="0"/>
        <v>0</v>
      </c>
      <c r="M18" s="20">
        <f t="shared" si="0"/>
        <v>19</v>
      </c>
      <c r="N18" s="20">
        <f t="shared" si="0"/>
        <v>18</v>
      </c>
      <c r="O18" s="20">
        <f t="shared" si="0"/>
        <v>3</v>
      </c>
      <c r="P18" s="20">
        <f t="shared" si="0"/>
        <v>6</v>
      </c>
      <c r="Q18" s="20"/>
      <c r="R18" s="20"/>
      <c r="S18" s="20"/>
      <c r="T18" s="20"/>
      <c r="U18" s="20"/>
      <c r="V18" s="20"/>
      <c r="W18" s="20"/>
    </row>
    <row r="19" spans="1:23" ht="12.75" customHeight="1">
      <c r="A19" s="157"/>
      <c r="B19" s="121" t="s">
        <v>102</v>
      </c>
      <c r="C19" s="2"/>
      <c r="D19" s="2"/>
      <c r="E19" s="48" t="s">
        <v>103</v>
      </c>
      <c r="F19" s="130">
        <v>2</v>
      </c>
      <c r="G19" s="130">
        <v>30</v>
      </c>
      <c r="H19" s="130">
        <v>30</v>
      </c>
      <c r="I19" s="130"/>
      <c r="J19" s="130"/>
      <c r="K19" s="130"/>
      <c r="L19" s="130" t="s">
        <v>100</v>
      </c>
      <c r="M19" s="10"/>
      <c r="N19" s="138">
        <v>2</v>
      </c>
      <c r="O19" s="10"/>
      <c r="P19" s="10"/>
      <c r="Q19" s="10"/>
      <c r="R19" s="10"/>
      <c r="S19" s="10"/>
      <c r="T19" s="11"/>
      <c r="U19" s="11"/>
      <c r="V19" s="11"/>
      <c r="W19" s="132" t="s">
        <v>104</v>
      </c>
    </row>
    <row r="20" spans="1:23" ht="12.75" customHeight="1">
      <c r="A20" s="157"/>
      <c r="B20" s="157"/>
      <c r="C20" s="2"/>
      <c r="D20" s="2"/>
      <c r="E20" s="48" t="s">
        <v>105</v>
      </c>
      <c r="F20" s="131"/>
      <c r="G20" s="131"/>
      <c r="H20" s="131"/>
      <c r="I20" s="131"/>
      <c r="J20" s="131"/>
      <c r="K20" s="131"/>
      <c r="L20" s="131"/>
      <c r="M20" s="10"/>
      <c r="N20" s="139"/>
      <c r="O20" s="10"/>
      <c r="P20" s="10"/>
      <c r="Q20" s="10"/>
      <c r="R20" s="10"/>
      <c r="S20" s="10"/>
      <c r="T20" s="11"/>
      <c r="U20" s="11"/>
      <c r="V20" s="11"/>
      <c r="W20" s="133"/>
    </row>
    <row r="21" spans="1:23" ht="12.75" customHeight="1">
      <c r="A21" s="157"/>
      <c r="B21" s="157"/>
      <c r="C21" s="87"/>
      <c r="D21" s="2"/>
      <c r="E21" s="48" t="s">
        <v>106</v>
      </c>
      <c r="F21" s="2">
        <v>2</v>
      </c>
      <c r="G21" s="2">
        <v>30</v>
      </c>
      <c r="H21" s="2">
        <v>30</v>
      </c>
      <c r="I21" s="2"/>
      <c r="J21" s="2"/>
      <c r="K21" s="2"/>
      <c r="L21" s="2" t="s">
        <v>100</v>
      </c>
      <c r="M21" s="11"/>
      <c r="N21" s="10"/>
      <c r="O21" s="10"/>
      <c r="P21" s="10"/>
      <c r="Q21" s="10">
        <v>2</v>
      </c>
      <c r="R21" s="10"/>
      <c r="S21" s="10"/>
      <c r="T21" s="11"/>
      <c r="U21" s="11"/>
      <c r="V21" s="11"/>
      <c r="W21" s="133"/>
    </row>
    <row r="22" spans="1:23" ht="12.75" customHeight="1">
      <c r="A22" s="157"/>
      <c r="B22" s="157"/>
      <c r="C22" s="87"/>
      <c r="D22" s="2"/>
      <c r="E22" s="49" t="s">
        <v>107</v>
      </c>
      <c r="F22" s="2">
        <v>2</v>
      </c>
      <c r="G22" s="2">
        <v>30</v>
      </c>
      <c r="H22" s="2">
        <v>30</v>
      </c>
      <c r="I22" s="2"/>
      <c r="J22" s="2"/>
      <c r="K22" s="2"/>
      <c r="L22" s="2" t="s">
        <v>100</v>
      </c>
      <c r="M22" s="11"/>
      <c r="N22" s="10"/>
      <c r="O22" s="10"/>
      <c r="P22" s="10">
        <v>2</v>
      </c>
      <c r="Q22" s="10"/>
      <c r="R22" s="10"/>
      <c r="S22" s="10"/>
      <c r="T22" s="11"/>
      <c r="U22" s="11"/>
      <c r="V22" s="11"/>
      <c r="W22" s="133"/>
    </row>
    <row r="23" spans="1:23" ht="12.75" customHeight="1">
      <c r="A23" s="157"/>
      <c r="B23" s="157"/>
      <c r="C23" s="87"/>
      <c r="D23" s="2"/>
      <c r="E23" s="49" t="s">
        <v>108</v>
      </c>
      <c r="F23" s="2">
        <v>2</v>
      </c>
      <c r="G23" s="2">
        <v>30</v>
      </c>
      <c r="H23" s="2">
        <v>30</v>
      </c>
      <c r="I23" s="2"/>
      <c r="J23" s="2"/>
      <c r="K23" s="2"/>
      <c r="L23" s="2" t="s">
        <v>100</v>
      </c>
      <c r="M23" s="11"/>
      <c r="N23" s="10"/>
      <c r="O23" s="10">
        <v>2</v>
      </c>
      <c r="P23" s="10"/>
      <c r="Q23" s="10"/>
      <c r="R23" s="10"/>
      <c r="S23" s="10"/>
      <c r="T23" s="11"/>
      <c r="U23" s="11"/>
      <c r="V23" s="11"/>
      <c r="W23" s="133"/>
    </row>
    <row r="24" spans="1:23" ht="12.75" customHeight="1">
      <c r="A24" s="157"/>
      <c r="B24" s="157"/>
      <c r="C24" s="87"/>
      <c r="D24" s="37" t="s">
        <v>109</v>
      </c>
      <c r="E24" s="46" t="s">
        <v>110</v>
      </c>
      <c r="F24" s="38">
        <v>6</v>
      </c>
      <c r="G24" s="38">
        <v>90</v>
      </c>
      <c r="H24" s="38">
        <v>90</v>
      </c>
      <c r="I24" s="38"/>
      <c r="J24" s="38"/>
      <c r="K24" s="80"/>
      <c r="L24" s="38" t="s">
        <v>111</v>
      </c>
      <c r="M24" s="38"/>
      <c r="N24" s="38"/>
      <c r="O24" s="38">
        <v>4</v>
      </c>
      <c r="P24" s="38">
        <v>2</v>
      </c>
      <c r="Q24" s="38"/>
      <c r="R24" s="38"/>
      <c r="S24" s="38"/>
      <c r="T24" s="88"/>
      <c r="U24" s="11"/>
      <c r="V24" s="11"/>
      <c r="W24" s="132" t="s">
        <v>112</v>
      </c>
    </row>
    <row r="25" spans="1:23" ht="12.75" customHeight="1">
      <c r="A25" s="157"/>
      <c r="B25" s="157"/>
      <c r="C25" s="87"/>
      <c r="D25" s="37" t="s">
        <v>109</v>
      </c>
      <c r="E25" s="46" t="s">
        <v>113</v>
      </c>
      <c r="F25" s="38">
        <v>6</v>
      </c>
      <c r="G25" s="38">
        <v>90</v>
      </c>
      <c r="H25" s="38">
        <v>90</v>
      </c>
      <c r="I25" s="38"/>
      <c r="J25" s="38"/>
      <c r="K25" s="80"/>
      <c r="L25" s="38" t="s">
        <v>111</v>
      </c>
      <c r="M25" s="38"/>
      <c r="N25" s="38"/>
      <c r="O25" s="81" t="s">
        <v>114</v>
      </c>
      <c r="P25" s="38">
        <v>2</v>
      </c>
      <c r="Q25" s="38"/>
      <c r="R25" s="38"/>
      <c r="S25" s="38"/>
      <c r="T25" s="88"/>
      <c r="U25" s="11"/>
      <c r="V25" s="11"/>
      <c r="W25" s="133"/>
    </row>
    <row r="26" spans="1:23" ht="12.75" customHeight="1">
      <c r="A26" s="157"/>
      <c r="B26" s="157"/>
      <c r="C26" s="87"/>
      <c r="D26" s="37" t="s">
        <v>115</v>
      </c>
      <c r="E26" s="46" t="s">
        <v>116</v>
      </c>
      <c r="F26" s="38">
        <v>2</v>
      </c>
      <c r="G26" s="38">
        <v>80</v>
      </c>
      <c r="H26" s="38">
        <v>60</v>
      </c>
      <c r="I26" s="38"/>
      <c r="J26" s="38"/>
      <c r="K26" s="80">
        <v>20</v>
      </c>
      <c r="L26" s="38" t="s">
        <v>117</v>
      </c>
      <c r="N26" s="38"/>
      <c r="O26" s="38">
        <v>1</v>
      </c>
      <c r="P26" s="38">
        <v>1</v>
      </c>
      <c r="Q26" s="38"/>
      <c r="R26" s="39"/>
      <c r="S26" s="39"/>
      <c r="T26" s="39"/>
      <c r="U26" s="89"/>
      <c r="V26" s="2"/>
      <c r="W26" s="90" t="s">
        <v>118</v>
      </c>
    </row>
    <row r="27" spans="1:23" ht="12.75" customHeight="1">
      <c r="A27" s="163"/>
      <c r="B27" s="157"/>
      <c r="C27" s="87"/>
      <c r="D27" s="47" t="s">
        <v>119</v>
      </c>
      <c r="E27" s="91" t="s">
        <v>120</v>
      </c>
      <c r="F27" s="11">
        <v>2</v>
      </c>
      <c r="G27" s="11">
        <v>30</v>
      </c>
      <c r="H27" s="11">
        <v>20</v>
      </c>
      <c r="I27" s="11"/>
      <c r="J27" s="11">
        <v>10</v>
      </c>
      <c r="K27" s="11"/>
      <c r="L27" s="11" t="s">
        <v>111</v>
      </c>
      <c r="M27" s="11">
        <v>2</v>
      </c>
      <c r="N27" s="11"/>
      <c r="O27" s="21"/>
      <c r="P27" s="11"/>
      <c r="Q27" s="11"/>
      <c r="R27" s="11"/>
      <c r="S27" s="11"/>
      <c r="T27" s="2"/>
      <c r="U27" s="2"/>
      <c r="V27" s="2"/>
      <c r="W27" s="136" t="s">
        <v>121</v>
      </c>
    </row>
    <row r="28" spans="1:23" ht="12.75" customHeight="1">
      <c r="A28" s="163"/>
      <c r="B28" s="157"/>
      <c r="C28" s="87"/>
      <c r="D28" s="47" t="s">
        <v>122</v>
      </c>
      <c r="E28" s="79" t="s">
        <v>123</v>
      </c>
      <c r="F28" s="11">
        <v>1</v>
      </c>
      <c r="G28" s="11">
        <v>15</v>
      </c>
      <c r="H28" s="11">
        <v>11</v>
      </c>
      <c r="I28" s="11"/>
      <c r="J28" s="11">
        <v>4</v>
      </c>
      <c r="K28" s="11"/>
      <c r="L28" s="11" t="s">
        <v>95</v>
      </c>
      <c r="M28" s="11"/>
      <c r="N28" s="11"/>
      <c r="O28" s="11">
        <v>1</v>
      </c>
      <c r="P28" s="11"/>
      <c r="Q28" s="11"/>
      <c r="R28" s="11"/>
      <c r="S28" s="11"/>
      <c r="T28" s="2"/>
      <c r="U28" s="2"/>
      <c r="V28" s="2"/>
      <c r="W28" s="137"/>
    </row>
    <row r="29" spans="1:23" ht="12.75" customHeight="1">
      <c r="A29" s="163"/>
      <c r="B29" s="157"/>
      <c r="C29" s="92"/>
      <c r="D29" s="153" t="s">
        <v>101</v>
      </c>
      <c r="E29" s="130"/>
      <c r="F29" s="67">
        <v>16</v>
      </c>
      <c r="G29" s="67">
        <v>290</v>
      </c>
      <c r="H29" s="93">
        <v>270</v>
      </c>
      <c r="I29" s="93"/>
      <c r="J29" s="93"/>
      <c r="K29" s="93">
        <v>20</v>
      </c>
      <c r="L29" s="93"/>
      <c r="M29" s="93"/>
      <c r="N29" s="93">
        <v>2</v>
      </c>
      <c r="O29" s="93">
        <v>7</v>
      </c>
      <c r="P29" s="93">
        <v>5</v>
      </c>
      <c r="Q29" s="93">
        <v>2</v>
      </c>
      <c r="R29" s="11"/>
      <c r="S29" s="11"/>
      <c r="T29" s="2"/>
      <c r="U29" s="2"/>
      <c r="V29" s="2"/>
      <c r="W29" s="94"/>
    </row>
    <row r="30" spans="1:23" ht="12.75" customHeight="1">
      <c r="A30" s="163"/>
      <c r="B30" s="134" t="s">
        <v>124</v>
      </c>
      <c r="C30" s="158"/>
      <c r="D30" s="158"/>
      <c r="E30" s="158"/>
      <c r="F30" s="67">
        <f>F18+F29</f>
        <v>65</v>
      </c>
      <c r="G30" s="67">
        <f aca="true" t="shared" si="1" ref="G30:Q30">G18+G29</f>
        <v>1096</v>
      </c>
      <c r="H30" s="67">
        <f t="shared" si="1"/>
        <v>912</v>
      </c>
      <c r="I30" s="67">
        <f t="shared" si="1"/>
        <v>38</v>
      </c>
      <c r="J30" s="67">
        <f t="shared" si="1"/>
        <v>25</v>
      </c>
      <c r="K30" s="67">
        <f t="shared" si="1"/>
        <v>121</v>
      </c>
      <c r="L30" s="67"/>
      <c r="M30" s="67">
        <f t="shared" si="1"/>
        <v>19</v>
      </c>
      <c r="N30" s="67">
        <f t="shared" si="1"/>
        <v>20</v>
      </c>
      <c r="O30" s="67">
        <f t="shared" si="1"/>
        <v>10</v>
      </c>
      <c r="P30" s="67">
        <f t="shared" si="1"/>
        <v>11</v>
      </c>
      <c r="Q30" s="67">
        <f t="shared" si="1"/>
        <v>2</v>
      </c>
      <c r="R30" s="67"/>
      <c r="S30" s="67"/>
      <c r="T30" s="67"/>
      <c r="U30" s="67"/>
      <c r="V30" s="67"/>
      <c r="W30" s="94"/>
    </row>
    <row r="31" spans="1:23" ht="12.75" customHeight="1">
      <c r="A31" s="126" t="s">
        <v>125</v>
      </c>
      <c r="B31" s="128" t="s">
        <v>126</v>
      </c>
      <c r="C31" s="2"/>
      <c r="D31" s="47" t="s">
        <v>127</v>
      </c>
      <c r="E31" s="79" t="s">
        <v>128</v>
      </c>
      <c r="F31" s="7">
        <v>4</v>
      </c>
      <c r="G31" s="7">
        <v>60</v>
      </c>
      <c r="H31" s="7">
        <v>45</v>
      </c>
      <c r="I31" s="11">
        <v>15</v>
      </c>
      <c r="J31" s="11"/>
      <c r="K31" s="11"/>
      <c r="L31" s="7" t="s">
        <v>95</v>
      </c>
      <c r="M31" s="7">
        <v>4</v>
      </c>
      <c r="N31" s="2"/>
      <c r="O31" s="2"/>
      <c r="P31" s="2"/>
      <c r="Q31" s="2"/>
      <c r="R31" s="2"/>
      <c r="S31" s="2"/>
      <c r="T31" s="2"/>
      <c r="U31" s="2"/>
      <c r="V31" s="2"/>
      <c r="W31" s="95" t="s">
        <v>129</v>
      </c>
    </row>
    <row r="32" spans="1:23" ht="12.75" customHeight="1">
      <c r="A32" s="159"/>
      <c r="B32" s="129"/>
      <c r="C32" s="2"/>
      <c r="D32" s="47" t="s">
        <v>127</v>
      </c>
      <c r="E32" s="79" t="s">
        <v>130</v>
      </c>
      <c r="F32" s="7">
        <v>2.5</v>
      </c>
      <c r="G32" s="7">
        <v>38</v>
      </c>
      <c r="H32" s="7">
        <v>30</v>
      </c>
      <c r="I32" s="11">
        <v>8</v>
      </c>
      <c r="J32" s="11"/>
      <c r="K32" s="11"/>
      <c r="L32" s="7" t="s">
        <v>95</v>
      </c>
      <c r="M32" s="7"/>
      <c r="N32" s="2"/>
      <c r="O32" s="2"/>
      <c r="P32" s="2"/>
      <c r="Q32" s="2">
        <v>2.5</v>
      </c>
      <c r="R32" s="2"/>
      <c r="S32" s="2"/>
      <c r="T32" s="2"/>
      <c r="U32" s="2"/>
      <c r="V32" s="2"/>
      <c r="W32" s="13"/>
    </row>
    <row r="33" spans="1:23" ht="12.75" customHeight="1">
      <c r="A33" s="159"/>
      <c r="B33" s="129"/>
      <c r="C33" s="2"/>
      <c r="D33" s="47" t="s">
        <v>127</v>
      </c>
      <c r="E33" s="96" t="s">
        <v>131</v>
      </c>
      <c r="F33" s="7">
        <v>4</v>
      </c>
      <c r="G33" s="7">
        <v>60</v>
      </c>
      <c r="H33" s="7">
        <v>60</v>
      </c>
      <c r="I33" s="7"/>
      <c r="J33" s="7"/>
      <c r="K33" s="7"/>
      <c r="L33" s="7" t="s">
        <v>111</v>
      </c>
      <c r="M33" s="7"/>
      <c r="N33" s="7">
        <v>4</v>
      </c>
      <c r="O33" s="7"/>
      <c r="P33" s="2"/>
      <c r="Q33" s="2"/>
      <c r="R33" s="2"/>
      <c r="S33" s="2"/>
      <c r="T33" s="2"/>
      <c r="U33" s="2"/>
      <c r="V33" s="2"/>
      <c r="W33" s="95" t="s">
        <v>129</v>
      </c>
    </row>
    <row r="34" spans="1:55" ht="12.75" customHeight="1">
      <c r="A34" s="159"/>
      <c r="B34" s="129"/>
      <c r="C34" s="2"/>
      <c r="D34" s="47" t="s">
        <v>132</v>
      </c>
      <c r="E34" s="97" t="s">
        <v>133</v>
      </c>
      <c r="F34" s="2">
        <v>3</v>
      </c>
      <c r="G34" s="2">
        <v>45</v>
      </c>
      <c r="H34" s="2">
        <v>45</v>
      </c>
      <c r="I34" s="2"/>
      <c r="J34" s="2"/>
      <c r="K34" s="2"/>
      <c r="L34" s="2" t="s">
        <v>81</v>
      </c>
      <c r="M34" s="2"/>
      <c r="N34" s="2"/>
      <c r="O34" s="2">
        <v>3</v>
      </c>
      <c r="P34" s="2"/>
      <c r="Q34" s="2"/>
      <c r="R34" s="2"/>
      <c r="S34" s="2"/>
      <c r="T34" s="2"/>
      <c r="U34" s="2"/>
      <c r="V34" s="2"/>
      <c r="W34" s="95" t="s">
        <v>134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</row>
    <row r="35" spans="1:55" ht="12.75" customHeight="1">
      <c r="A35" s="159"/>
      <c r="B35" s="129"/>
      <c r="C35" s="2"/>
      <c r="D35" s="47" t="s">
        <v>132</v>
      </c>
      <c r="E35" s="97" t="s">
        <v>135</v>
      </c>
      <c r="F35" s="2">
        <v>4</v>
      </c>
      <c r="G35" s="2">
        <v>60</v>
      </c>
      <c r="H35" s="2">
        <v>60</v>
      </c>
      <c r="I35" s="2"/>
      <c r="J35" s="2"/>
      <c r="K35" s="2"/>
      <c r="L35" s="2" t="s">
        <v>81</v>
      </c>
      <c r="M35" s="2"/>
      <c r="N35" s="2"/>
      <c r="O35" s="2"/>
      <c r="P35" s="2">
        <v>4</v>
      </c>
      <c r="Q35" s="2"/>
      <c r="R35" s="2"/>
      <c r="S35" s="2"/>
      <c r="T35" s="2"/>
      <c r="U35" s="2"/>
      <c r="V35" s="2"/>
      <c r="W35" s="13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</row>
    <row r="36" spans="1:55" ht="12.75" customHeight="1">
      <c r="A36" s="159"/>
      <c r="B36" s="129"/>
      <c r="C36" s="2"/>
      <c r="D36" s="47" t="s">
        <v>132</v>
      </c>
      <c r="E36" s="97" t="s">
        <v>136</v>
      </c>
      <c r="F36" s="2">
        <v>9</v>
      </c>
      <c r="G36" s="2">
        <v>135</v>
      </c>
      <c r="H36" s="2"/>
      <c r="I36" s="2">
        <v>135</v>
      </c>
      <c r="J36" s="2"/>
      <c r="K36" s="2"/>
      <c r="L36" s="2" t="s">
        <v>84</v>
      </c>
      <c r="M36" s="2"/>
      <c r="N36" s="2">
        <v>4</v>
      </c>
      <c r="O36" s="2">
        <v>2</v>
      </c>
      <c r="P36" s="2">
        <v>3</v>
      </c>
      <c r="Q36" s="2"/>
      <c r="R36" s="2"/>
      <c r="S36" s="2"/>
      <c r="T36" s="2"/>
      <c r="U36" s="2"/>
      <c r="V36" s="2"/>
      <c r="W36" s="13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</row>
    <row r="37" spans="1:55" ht="12.75" customHeight="1">
      <c r="A37" s="159"/>
      <c r="B37" s="129"/>
      <c r="C37" s="2"/>
      <c r="D37" s="47" t="s">
        <v>132</v>
      </c>
      <c r="E37" s="214" t="s">
        <v>215</v>
      </c>
      <c r="F37" s="1">
        <v>5</v>
      </c>
      <c r="G37" s="1">
        <v>75</v>
      </c>
      <c r="H37" s="1">
        <v>55</v>
      </c>
      <c r="I37" s="1">
        <v>20</v>
      </c>
      <c r="J37" s="1"/>
      <c r="K37" s="1"/>
      <c r="L37" s="1" t="s">
        <v>216</v>
      </c>
      <c r="M37" s="1"/>
      <c r="N37" s="1"/>
      <c r="O37" s="1">
        <v>5</v>
      </c>
      <c r="P37" s="1"/>
      <c r="Q37" s="1"/>
      <c r="R37" s="1"/>
      <c r="S37" s="1"/>
      <c r="T37" s="1"/>
      <c r="U37" s="1"/>
      <c r="V37" s="1"/>
      <c r="W37" s="215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</row>
    <row r="38" spans="1:55" s="31" customFormat="1" ht="12.75" customHeight="1">
      <c r="A38" s="159"/>
      <c r="B38" s="129"/>
      <c r="C38" s="77"/>
      <c r="D38" s="98" t="s">
        <v>132</v>
      </c>
      <c r="E38" s="216" t="s">
        <v>217</v>
      </c>
      <c r="F38" s="217">
        <v>2.5</v>
      </c>
      <c r="G38" s="217">
        <v>40</v>
      </c>
      <c r="H38" s="1">
        <v>25</v>
      </c>
      <c r="I38" s="1">
        <v>15</v>
      </c>
      <c r="J38" s="1"/>
      <c r="K38" s="1"/>
      <c r="L38" s="1" t="s">
        <v>216</v>
      </c>
      <c r="M38" s="1"/>
      <c r="N38" s="1"/>
      <c r="O38" s="1">
        <v>2.5</v>
      </c>
      <c r="P38" s="1"/>
      <c r="Q38" s="1"/>
      <c r="R38" s="1"/>
      <c r="S38" s="1"/>
      <c r="T38" s="1"/>
      <c r="U38" s="1"/>
      <c r="V38" s="1"/>
      <c r="W38" s="1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</row>
    <row r="39" spans="1:55" ht="12.75" customHeight="1">
      <c r="A39" s="159"/>
      <c r="B39" s="129"/>
      <c r="C39" s="2"/>
      <c r="D39" s="47" t="s">
        <v>132</v>
      </c>
      <c r="E39" s="218" t="s">
        <v>218</v>
      </c>
      <c r="F39" s="8">
        <v>5.5</v>
      </c>
      <c r="G39" s="1">
        <v>82</v>
      </c>
      <c r="H39" s="1">
        <v>82</v>
      </c>
      <c r="I39" s="1"/>
      <c r="J39" s="1"/>
      <c r="K39" s="1"/>
      <c r="L39" s="1" t="s">
        <v>216</v>
      </c>
      <c r="M39" s="1"/>
      <c r="N39" s="50"/>
      <c r="O39" s="50">
        <v>5.5</v>
      </c>
      <c r="P39" s="1"/>
      <c r="Q39" s="1"/>
      <c r="R39" s="1"/>
      <c r="S39" s="1"/>
      <c r="T39" s="1"/>
      <c r="U39" s="1"/>
      <c r="V39" s="1"/>
      <c r="W39" s="219" t="s">
        <v>219</v>
      </c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</row>
    <row r="40" spans="1:55" s="31" customFormat="1" ht="12.75" customHeight="1">
      <c r="A40" s="159"/>
      <c r="B40" s="129"/>
      <c r="C40" s="77"/>
      <c r="D40" s="98" t="s">
        <v>132</v>
      </c>
      <c r="E40" s="220" t="s">
        <v>220</v>
      </c>
      <c r="F40" s="1">
        <v>3</v>
      </c>
      <c r="G40" s="1">
        <v>45</v>
      </c>
      <c r="H40" s="1">
        <v>45</v>
      </c>
      <c r="I40" s="1"/>
      <c r="J40" s="1"/>
      <c r="K40" s="1"/>
      <c r="L40" s="1" t="s">
        <v>216</v>
      </c>
      <c r="M40" s="1"/>
      <c r="N40" s="1"/>
      <c r="O40" s="1"/>
      <c r="P40" s="1">
        <v>3</v>
      </c>
      <c r="Q40" s="1"/>
      <c r="R40" s="1"/>
      <c r="S40" s="1"/>
      <c r="T40" s="221"/>
      <c r="U40" s="221"/>
      <c r="V40" s="221"/>
      <c r="W40" s="103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</row>
    <row r="41" spans="1:23" ht="12.75" customHeight="1">
      <c r="A41" s="159"/>
      <c r="B41" s="129"/>
      <c r="C41" s="2"/>
      <c r="D41" s="47" t="s">
        <v>132</v>
      </c>
      <c r="E41" s="220" t="s">
        <v>221</v>
      </c>
      <c r="F41" s="1">
        <v>5</v>
      </c>
      <c r="G41" s="1">
        <v>75</v>
      </c>
      <c r="H41" s="1">
        <v>75</v>
      </c>
      <c r="I41" s="1"/>
      <c r="J41" s="1"/>
      <c r="K41" s="1"/>
      <c r="L41" s="1" t="s">
        <v>216</v>
      </c>
      <c r="M41" s="1"/>
      <c r="N41" s="1"/>
      <c r="O41" s="1"/>
      <c r="P41" s="1"/>
      <c r="Q41" s="1">
        <v>5</v>
      </c>
      <c r="R41" s="1"/>
      <c r="S41" s="1"/>
      <c r="T41" s="222" t="s">
        <v>222</v>
      </c>
      <c r="U41" s="223"/>
      <c r="V41" s="223"/>
      <c r="W41" s="224" t="s">
        <v>219</v>
      </c>
    </row>
    <row r="42" spans="1:23" ht="12.75" customHeight="1">
      <c r="A42" s="159"/>
      <c r="B42" s="129"/>
      <c r="C42" s="2"/>
      <c r="D42" s="47" t="s">
        <v>132</v>
      </c>
      <c r="E42" s="214" t="s">
        <v>223</v>
      </c>
      <c r="F42" s="1">
        <v>6.5</v>
      </c>
      <c r="G42" s="1">
        <v>100</v>
      </c>
      <c r="H42" s="1"/>
      <c r="I42" s="1">
        <v>100</v>
      </c>
      <c r="J42" s="1"/>
      <c r="K42" s="1"/>
      <c r="L42" s="1" t="s">
        <v>224</v>
      </c>
      <c r="M42" s="1"/>
      <c r="N42" s="1"/>
      <c r="O42" s="1">
        <v>3</v>
      </c>
      <c r="P42" s="1">
        <v>1</v>
      </c>
      <c r="Q42" s="1">
        <v>2.5</v>
      </c>
      <c r="R42" s="1"/>
      <c r="S42" s="1"/>
      <c r="T42" s="1"/>
      <c r="U42" s="1"/>
      <c r="V42" s="1"/>
      <c r="W42" s="215"/>
    </row>
    <row r="43" spans="1:23" ht="12.75" customHeight="1">
      <c r="A43" s="159"/>
      <c r="B43" s="129"/>
      <c r="C43" s="2"/>
      <c r="D43" s="47" t="s">
        <v>132</v>
      </c>
      <c r="E43" s="82" t="s">
        <v>225</v>
      </c>
      <c r="F43" s="1">
        <v>4</v>
      </c>
      <c r="G43" s="1">
        <v>60</v>
      </c>
      <c r="H43" s="1">
        <v>45</v>
      </c>
      <c r="I43" s="1">
        <v>15</v>
      </c>
      <c r="J43" s="1"/>
      <c r="K43" s="1"/>
      <c r="L43" s="1" t="s">
        <v>216</v>
      </c>
      <c r="M43" s="1"/>
      <c r="N43" s="1"/>
      <c r="O43" s="1"/>
      <c r="P43" s="1"/>
      <c r="Q43" s="1">
        <v>4</v>
      </c>
      <c r="R43" s="1"/>
      <c r="S43" s="1"/>
      <c r="T43" s="1"/>
      <c r="U43" s="1"/>
      <c r="V43" s="1"/>
      <c r="W43" s="103"/>
    </row>
    <row r="44" spans="1:23" ht="12.75" customHeight="1">
      <c r="A44" s="159"/>
      <c r="B44" s="129"/>
      <c r="C44" s="2"/>
      <c r="D44" s="47" t="s">
        <v>132</v>
      </c>
      <c r="E44" s="97" t="s">
        <v>137</v>
      </c>
      <c r="F44" s="2">
        <v>4</v>
      </c>
      <c r="G44" s="6">
        <v>60</v>
      </c>
      <c r="H44" s="2">
        <v>60</v>
      </c>
      <c r="I44" s="2"/>
      <c r="J44" s="2"/>
      <c r="K44" s="2"/>
      <c r="L44" s="2" t="s">
        <v>81</v>
      </c>
      <c r="M44" s="2"/>
      <c r="N44" s="2"/>
      <c r="O44" s="2"/>
      <c r="P44" s="2"/>
      <c r="Q44" s="2">
        <v>4</v>
      </c>
      <c r="R44" s="93"/>
      <c r="S44" s="93"/>
      <c r="T44" s="93"/>
      <c r="U44" s="93"/>
      <c r="V44" s="93"/>
      <c r="W44" s="93"/>
    </row>
    <row r="45" spans="1:23" ht="12.75" customHeight="1">
      <c r="A45" s="159"/>
      <c r="B45" s="129"/>
      <c r="C45" s="2"/>
      <c r="D45" s="47" t="s">
        <v>132</v>
      </c>
      <c r="E45" s="97" t="s">
        <v>138</v>
      </c>
      <c r="F45" s="2">
        <v>2.5</v>
      </c>
      <c r="G45" s="2">
        <v>38</v>
      </c>
      <c r="H45" s="2"/>
      <c r="I45" s="2">
        <v>38</v>
      </c>
      <c r="J45" s="2"/>
      <c r="K45" s="2"/>
      <c r="L45" s="2" t="s">
        <v>84</v>
      </c>
      <c r="M45" s="2"/>
      <c r="N45" s="2"/>
      <c r="O45" s="2"/>
      <c r="P45" s="2"/>
      <c r="Q45" s="2">
        <v>2.5</v>
      </c>
      <c r="R45" s="93"/>
      <c r="S45" s="93"/>
      <c r="T45" s="93"/>
      <c r="U45" s="93"/>
      <c r="V45" s="93"/>
      <c r="W45" s="13"/>
    </row>
    <row r="46" spans="1:23" ht="12.75" customHeight="1">
      <c r="A46" s="159"/>
      <c r="B46" s="129"/>
      <c r="C46" s="2"/>
      <c r="D46" s="47" t="s">
        <v>132</v>
      </c>
      <c r="E46" s="99" t="s">
        <v>139</v>
      </c>
      <c r="F46" s="6">
        <v>5</v>
      </c>
      <c r="G46" s="6">
        <v>75</v>
      </c>
      <c r="H46" s="2">
        <v>37</v>
      </c>
      <c r="I46" s="6">
        <v>38</v>
      </c>
      <c r="J46" s="2"/>
      <c r="K46" s="2"/>
      <c r="L46" s="2" t="s">
        <v>84</v>
      </c>
      <c r="M46" s="2"/>
      <c r="N46" s="2"/>
      <c r="O46" s="2"/>
      <c r="P46" s="2">
        <v>5</v>
      </c>
      <c r="Q46" s="2"/>
      <c r="R46" s="2"/>
      <c r="S46" s="2"/>
      <c r="T46" s="2"/>
      <c r="U46" s="2"/>
      <c r="V46" s="2"/>
      <c r="W46" s="13"/>
    </row>
    <row r="47" spans="1:23" ht="12.75" customHeight="1">
      <c r="A47" s="159"/>
      <c r="B47" s="129"/>
      <c r="C47" s="2"/>
      <c r="D47" s="47" t="s">
        <v>132</v>
      </c>
      <c r="E47" s="99" t="s">
        <v>140</v>
      </c>
      <c r="F47" s="6">
        <v>2</v>
      </c>
      <c r="G47" s="6">
        <v>30</v>
      </c>
      <c r="H47" s="6">
        <v>20</v>
      </c>
      <c r="I47" s="6">
        <v>10</v>
      </c>
      <c r="J47" s="6"/>
      <c r="K47" s="6"/>
      <c r="L47" s="6" t="s">
        <v>84</v>
      </c>
      <c r="M47" s="2"/>
      <c r="N47" s="2"/>
      <c r="O47" s="2"/>
      <c r="P47" s="2">
        <v>2</v>
      </c>
      <c r="Q47" s="2"/>
      <c r="R47" s="2"/>
      <c r="S47" s="35"/>
      <c r="T47" s="35"/>
      <c r="U47" s="35"/>
      <c r="V47" s="35"/>
      <c r="W47" s="13"/>
    </row>
    <row r="48" spans="1:23" ht="23.25" customHeight="1">
      <c r="A48" s="159"/>
      <c r="B48" s="129"/>
      <c r="C48" s="2"/>
      <c r="D48" s="47" t="s">
        <v>88</v>
      </c>
      <c r="E48" s="99" t="s">
        <v>141</v>
      </c>
      <c r="F48" s="7">
        <v>1.5</v>
      </c>
      <c r="G48" s="7">
        <v>22</v>
      </c>
      <c r="H48" s="7">
        <v>22</v>
      </c>
      <c r="I48" s="6"/>
      <c r="J48" s="6"/>
      <c r="K48" s="2"/>
      <c r="L48" s="6" t="s">
        <v>81</v>
      </c>
      <c r="M48" s="2"/>
      <c r="N48" s="2"/>
      <c r="O48" s="2"/>
      <c r="P48" s="2"/>
      <c r="Q48" s="2"/>
      <c r="R48" s="2">
        <v>1.5</v>
      </c>
      <c r="S48" s="2"/>
      <c r="T48" s="2"/>
      <c r="U48" s="2"/>
      <c r="V48" s="2"/>
      <c r="W48" s="2"/>
    </row>
    <row r="49" spans="1:23" ht="12.75" customHeight="1">
      <c r="A49" s="159"/>
      <c r="B49" s="129"/>
      <c r="C49" s="33" t="s">
        <v>142</v>
      </c>
      <c r="D49" s="134" t="s">
        <v>143</v>
      </c>
      <c r="E49" s="135"/>
      <c r="F49" s="2">
        <f>SUM(F31:F48)</f>
        <v>73</v>
      </c>
      <c r="G49" s="2">
        <f>SUM(G31:G48)</f>
        <v>1100</v>
      </c>
      <c r="H49" s="2">
        <f aca="true" t="shared" si="2" ref="H49:R49">SUM(H31:H48)</f>
        <v>706</v>
      </c>
      <c r="I49" s="2">
        <f t="shared" si="2"/>
        <v>394</v>
      </c>
      <c r="J49" s="2"/>
      <c r="K49" s="2"/>
      <c r="L49" s="2"/>
      <c r="M49" s="2">
        <f t="shared" si="2"/>
        <v>4</v>
      </c>
      <c r="N49" s="2">
        <f t="shared" si="2"/>
        <v>8</v>
      </c>
      <c r="O49" s="2">
        <f t="shared" si="2"/>
        <v>21</v>
      </c>
      <c r="P49" s="2">
        <f t="shared" si="2"/>
        <v>18</v>
      </c>
      <c r="Q49" s="2">
        <f t="shared" si="2"/>
        <v>20.5</v>
      </c>
      <c r="R49" s="2">
        <f t="shared" si="2"/>
        <v>1.5</v>
      </c>
      <c r="S49" s="2"/>
      <c r="T49" s="2"/>
      <c r="U49" s="2"/>
      <c r="V49" s="2"/>
      <c r="W49" s="35"/>
    </row>
    <row r="50" spans="1:23" s="3" customFormat="1" ht="20.25" customHeight="1">
      <c r="A50" s="159"/>
      <c r="B50" s="150" t="s">
        <v>144</v>
      </c>
      <c r="C50" s="1"/>
      <c r="D50" s="47" t="s">
        <v>50</v>
      </c>
      <c r="E50" s="66" t="s">
        <v>145</v>
      </c>
      <c r="F50" s="8">
        <v>2</v>
      </c>
      <c r="G50" s="8">
        <v>30</v>
      </c>
      <c r="H50" s="8">
        <v>30</v>
      </c>
      <c r="I50" s="8"/>
      <c r="J50" s="8"/>
      <c r="K50" s="8"/>
      <c r="L50" s="8" t="s">
        <v>84</v>
      </c>
      <c r="M50" s="8"/>
      <c r="N50" s="1"/>
      <c r="O50" s="1"/>
      <c r="P50" s="1">
        <v>2</v>
      </c>
      <c r="Q50" s="50"/>
      <c r="R50" s="23"/>
      <c r="S50" s="23"/>
      <c r="T50" s="23"/>
      <c r="U50" s="23"/>
      <c r="V50" s="23"/>
      <c r="W50" s="147" t="s">
        <v>146</v>
      </c>
    </row>
    <row r="51" spans="1:23" s="3" customFormat="1" ht="11.25" customHeight="1">
      <c r="A51" s="159"/>
      <c r="B51" s="151"/>
      <c r="C51" s="1"/>
      <c r="D51" s="47" t="s">
        <v>147</v>
      </c>
      <c r="E51" s="97" t="s">
        <v>148</v>
      </c>
      <c r="F51" s="1">
        <v>1.5</v>
      </c>
      <c r="G51" s="1">
        <v>22</v>
      </c>
      <c r="H51" s="1">
        <v>18</v>
      </c>
      <c r="I51" s="1"/>
      <c r="J51" s="1"/>
      <c r="K51" s="1"/>
      <c r="L51" s="51" t="s">
        <v>149</v>
      </c>
      <c r="M51" s="52"/>
      <c r="N51" s="52"/>
      <c r="O51" s="52"/>
      <c r="P51" s="52">
        <v>1.5</v>
      </c>
      <c r="Q51" s="52"/>
      <c r="R51" s="11"/>
      <c r="S51" s="11"/>
      <c r="T51" s="11"/>
      <c r="U51" s="11"/>
      <c r="V51" s="1"/>
      <c r="W51" s="148"/>
    </row>
    <row r="52" spans="1:23" s="3" customFormat="1" ht="11.25" customHeight="1">
      <c r="A52" s="159"/>
      <c r="B52" s="151"/>
      <c r="C52" s="1"/>
      <c r="D52" s="100" t="s">
        <v>150</v>
      </c>
      <c r="E52" s="101" t="s">
        <v>151</v>
      </c>
      <c r="F52" s="1">
        <v>1.5</v>
      </c>
      <c r="G52" s="1">
        <v>22</v>
      </c>
      <c r="H52" s="50">
        <v>22</v>
      </c>
      <c r="I52" s="52"/>
      <c r="J52" s="52"/>
      <c r="K52" s="52"/>
      <c r="L52" s="53" t="s">
        <v>149</v>
      </c>
      <c r="M52" s="15"/>
      <c r="N52" s="56">
        <v>1.5</v>
      </c>
      <c r="O52" s="1"/>
      <c r="P52" s="1"/>
      <c r="Q52" s="1"/>
      <c r="R52" s="11"/>
      <c r="S52" s="11"/>
      <c r="T52" s="11"/>
      <c r="U52" s="11"/>
      <c r="V52" s="1"/>
      <c r="W52" s="148"/>
    </row>
    <row r="53" spans="1:23" s="3" customFormat="1" ht="11.25" customHeight="1">
      <c r="A53" s="159"/>
      <c r="B53" s="151"/>
      <c r="C53" s="1"/>
      <c r="D53" s="100" t="s">
        <v>50</v>
      </c>
      <c r="E53" s="82" t="s">
        <v>152</v>
      </c>
      <c r="F53" s="1">
        <v>1.5</v>
      </c>
      <c r="G53" s="1">
        <v>22</v>
      </c>
      <c r="H53" s="1">
        <v>22</v>
      </c>
      <c r="I53" s="1"/>
      <c r="J53" s="1"/>
      <c r="K53" s="1"/>
      <c r="L53" s="54" t="s">
        <v>149</v>
      </c>
      <c r="M53" s="15"/>
      <c r="N53" s="55"/>
      <c r="O53" s="52"/>
      <c r="P53" s="52">
        <v>1.5</v>
      </c>
      <c r="Q53" s="52"/>
      <c r="R53" s="11"/>
      <c r="S53" s="11"/>
      <c r="T53" s="11"/>
      <c r="U53" s="11"/>
      <c r="V53" s="1"/>
      <c r="W53" s="148"/>
    </row>
    <row r="54" spans="1:23" s="3" customFormat="1" ht="11.25" customHeight="1">
      <c r="A54" s="159"/>
      <c r="B54" s="151"/>
      <c r="C54" s="1"/>
      <c r="D54" s="100" t="s">
        <v>150</v>
      </c>
      <c r="E54" s="82" t="s">
        <v>153</v>
      </c>
      <c r="F54" s="1">
        <v>1.5</v>
      </c>
      <c r="G54" s="1">
        <v>22</v>
      </c>
      <c r="H54" s="1">
        <v>22</v>
      </c>
      <c r="I54" s="1"/>
      <c r="J54" s="1"/>
      <c r="K54" s="1"/>
      <c r="L54" s="54" t="s">
        <v>149</v>
      </c>
      <c r="M54" s="15"/>
      <c r="N54" s="55"/>
      <c r="O54" s="52"/>
      <c r="P54" s="52">
        <v>1.5</v>
      </c>
      <c r="Q54" s="52"/>
      <c r="R54" s="11"/>
      <c r="S54" s="11"/>
      <c r="T54" s="11"/>
      <c r="U54" s="11"/>
      <c r="V54" s="1"/>
      <c r="W54" s="148"/>
    </row>
    <row r="55" spans="1:23" s="3" customFormat="1" ht="11.25" customHeight="1">
      <c r="A55" s="159"/>
      <c r="B55" s="151"/>
      <c r="C55" s="1"/>
      <c r="D55" s="100" t="s">
        <v>50</v>
      </c>
      <c r="E55" s="101" t="s">
        <v>154</v>
      </c>
      <c r="F55" s="50">
        <v>1</v>
      </c>
      <c r="G55" s="50">
        <v>15</v>
      </c>
      <c r="H55" s="50">
        <v>15</v>
      </c>
      <c r="I55" s="50"/>
      <c r="J55" s="50"/>
      <c r="K55" s="50"/>
      <c r="L55" s="53" t="s">
        <v>149</v>
      </c>
      <c r="M55" s="15"/>
      <c r="N55" s="56"/>
      <c r="O55" s="1"/>
      <c r="P55" s="1"/>
      <c r="Q55" s="1">
        <v>1</v>
      </c>
      <c r="R55" s="2"/>
      <c r="S55" s="2"/>
      <c r="T55" s="2"/>
      <c r="U55" s="13"/>
      <c r="V55" s="13"/>
      <c r="W55" s="148"/>
    </row>
    <row r="56" spans="1:23" s="3" customFormat="1" ht="11.25" customHeight="1">
      <c r="A56" s="159"/>
      <c r="B56" s="151"/>
      <c r="C56" s="1"/>
      <c r="D56" s="100" t="s">
        <v>155</v>
      </c>
      <c r="E56" s="102" t="s">
        <v>156</v>
      </c>
      <c r="F56" s="1">
        <v>1</v>
      </c>
      <c r="G56" s="15">
        <v>15</v>
      </c>
      <c r="H56" s="15"/>
      <c r="I56" s="15"/>
      <c r="J56" s="15"/>
      <c r="K56" s="15"/>
      <c r="L56" s="53" t="s">
        <v>149</v>
      </c>
      <c r="M56" s="15"/>
      <c r="N56" s="44"/>
      <c r="O56" s="15"/>
      <c r="P56" s="15"/>
      <c r="Q56" s="1">
        <v>1</v>
      </c>
      <c r="R56" s="9"/>
      <c r="S56" s="15"/>
      <c r="T56" s="15"/>
      <c r="U56" s="13"/>
      <c r="V56" s="13"/>
      <c r="W56" s="148"/>
    </row>
    <row r="57" spans="1:24" s="3" customFormat="1" ht="11.25" customHeight="1">
      <c r="A57" s="159"/>
      <c r="B57" s="151"/>
      <c r="C57" s="1"/>
      <c r="D57" s="100" t="s">
        <v>50</v>
      </c>
      <c r="E57" s="102" t="s">
        <v>157</v>
      </c>
      <c r="F57" s="1">
        <v>1</v>
      </c>
      <c r="G57" s="1">
        <v>15</v>
      </c>
      <c r="H57" s="1">
        <v>10</v>
      </c>
      <c r="I57" s="1">
        <v>5</v>
      </c>
      <c r="J57" s="8"/>
      <c r="K57" s="1"/>
      <c r="L57" s="29" t="s">
        <v>149</v>
      </c>
      <c r="M57" s="15"/>
      <c r="N57" s="56"/>
      <c r="O57" s="14"/>
      <c r="P57" s="1"/>
      <c r="Q57" s="1">
        <v>1</v>
      </c>
      <c r="R57" s="2"/>
      <c r="S57" s="1"/>
      <c r="T57" s="2"/>
      <c r="U57" s="13"/>
      <c r="V57" s="13"/>
      <c r="W57" s="148"/>
      <c r="X57" s="19"/>
    </row>
    <row r="58" spans="1:23" s="3" customFormat="1" ht="11.25" customHeight="1">
      <c r="A58" s="159"/>
      <c r="B58" s="151"/>
      <c r="C58" s="1"/>
      <c r="D58" s="100" t="s">
        <v>50</v>
      </c>
      <c r="E58" s="101" t="s">
        <v>158</v>
      </c>
      <c r="F58" s="1">
        <v>1.5</v>
      </c>
      <c r="G58" s="50">
        <v>22</v>
      </c>
      <c r="H58" s="1">
        <v>22</v>
      </c>
      <c r="I58" s="1"/>
      <c r="J58" s="1"/>
      <c r="K58" s="1"/>
      <c r="L58" s="29" t="s">
        <v>149</v>
      </c>
      <c r="M58" s="15"/>
      <c r="N58" s="56">
        <v>1.5</v>
      </c>
      <c r="O58" s="1"/>
      <c r="P58" s="1"/>
      <c r="Q58" s="1"/>
      <c r="R58" s="2"/>
      <c r="S58" s="2"/>
      <c r="T58" s="2"/>
      <c r="U58" s="18"/>
      <c r="V58" s="18"/>
      <c r="W58" s="148"/>
    </row>
    <row r="59" spans="1:23" s="3" customFormat="1" ht="11.25" customHeight="1">
      <c r="A59" s="159"/>
      <c r="B59" s="151"/>
      <c r="C59" s="1"/>
      <c r="D59" s="100" t="s">
        <v>147</v>
      </c>
      <c r="E59" s="101" t="s">
        <v>159</v>
      </c>
      <c r="F59" s="1">
        <v>2</v>
      </c>
      <c r="G59" s="50">
        <v>30</v>
      </c>
      <c r="H59" s="50">
        <v>22</v>
      </c>
      <c r="I59" s="50">
        <v>8</v>
      </c>
      <c r="J59" s="50"/>
      <c r="K59" s="1"/>
      <c r="L59" s="53" t="s">
        <v>149</v>
      </c>
      <c r="M59" s="15"/>
      <c r="N59" s="56"/>
      <c r="O59" s="1"/>
      <c r="P59" s="1"/>
      <c r="Q59" s="50"/>
      <c r="R59" s="7">
        <v>2</v>
      </c>
      <c r="S59" s="1"/>
      <c r="T59" s="1"/>
      <c r="U59" s="18"/>
      <c r="V59" s="18"/>
      <c r="W59" s="148"/>
    </row>
    <row r="60" spans="1:23" s="3" customFormat="1" ht="11.25" customHeight="1">
      <c r="A60" s="159"/>
      <c r="B60" s="151"/>
      <c r="C60" s="1"/>
      <c r="D60" s="100" t="s">
        <v>160</v>
      </c>
      <c r="E60" s="99" t="s">
        <v>161</v>
      </c>
      <c r="F60" s="6">
        <v>2</v>
      </c>
      <c r="G60" s="6">
        <v>30</v>
      </c>
      <c r="H60" s="6">
        <v>30</v>
      </c>
      <c r="I60" s="6"/>
      <c r="J60" s="6"/>
      <c r="K60" s="6"/>
      <c r="L60" s="42" t="s">
        <v>162</v>
      </c>
      <c r="M60" s="15"/>
      <c r="N60" s="43"/>
      <c r="O60" s="2"/>
      <c r="P60" s="2"/>
      <c r="Q60" s="2"/>
      <c r="R60" s="1">
        <v>2</v>
      </c>
      <c r="S60" s="1"/>
      <c r="T60" s="1"/>
      <c r="U60" s="18"/>
      <c r="V60" s="18"/>
      <c r="W60" s="148"/>
    </row>
    <row r="61" spans="1:23" s="3" customFormat="1" ht="11.25" customHeight="1">
      <c r="A61" s="159"/>
      <c r="B61" s="151"/>
      <c r="C61" s="40"/>
      <c r="D61" s="153" t="s">
        <v>163</v>
      </c>
      <c r="E61" s="124"/>
      <c r="F61" s="103">
        <v>8</v>
      </c>
      <c r="G61" s="103">
        <v>120</v>
      </c>
      <c r="H61" s="103"/>
      <c r="I61" s="103"/>
      <c r="J61" s="103"/>
      <c r="K61" s="103"/>
      <c r="L61" s="103"/>
      <c r="M61" s="15"/>
      <c r="N61" s="103">
        <v>1.5</v>
      </c>
      <c r="O61" s="103"/>
      <c r="P61" s="103">
        <v>1.5</v>
      </c>
      <c r="Q61" s="103">
        <v>1</v>
      </c>
      <c r="R61" s="103">
        <v>4</v>
      </c>
      <c r="S61" s="103"/>
      <c r="T61" s="103"/>
      <c r="U61" s="18"/>
      <c r="V61" s="18"/>
      <c r="W61" s="148"/>
    </row>
    <row r="62" spans="1:23" s="3" customFormat="1" ht="11.25" customHeight="1">
      <c r="A62" s="160"/>
      <c r="B62" s="161" t="s">
        <v>164</v>
      </c>
      <c r="C62" s="162"/>
      <c r="D62" s="162"/>
      <c r="E62" s="162"/>
      <c r="F62" s="103">
        <f>F49+F61</f>
        <v>81</v>
      </c>
      <c r="G62" s="103">
        <f>G49+G61</f>
        <v>1220</v>
      </c>
      <c r="H62" s="103">
        <f>H49+H61</f>
        <v>706</v>
      </c>
      <c r="I62" s="103">
        <f>I49+I61</f>
        <v>394</v>
      </c>
      <c r="J62" s="103"/>
      <c r="K62" s="103"/>
      <c r="L62" s="103"/>
      <c r="M62" s="103">
        <f aca="true" t="shared" si="3" ref="M62:R62">M49+M61</f>
        <v>4</v>
      </c>
      <c r="N62" s="103">
        <f t="shared" si="3"/>
        <v>9.5</v>
      </c>
      <c r="O62" s="103">
        <f t="shared" si="3"/>
        <v>21</v>
      </c>
      <c r="P62" s="103">
        <f t="shared" si="3"/>
        <v>19.5</v>
      </c>
      <c r="Q62" s="103">
        <f t="shared" si="3"/>
        <v>21.5</v>
      </c>
      <c r="R62" s="103">
        <f t="shared" si="3"/>
        <v>5.5</v>
      </c>
      <c r="S62" s="103"/>
      <c r="T62" s="103"/>
      <c r="U62" s="103"/>
      <c r="V62" s="103"/>
      <c r="W62" s="149"/>
    </row>
    <row r="63" spans="1:23" s="3" customFormat="1" ht="12.75" customHeight="1">
      <c r="A63" s="167" t="s">
        <v>165</v>
      </c>
      <c r="B63" s="150" t="s">
        <v>166</v>
      </c>
      <c r="C63" s="1"/>
      <c r="D63" s="100" t="s">
        <v>50</v>
      </c>
      <c r="E63" s="99" t="s">
        <v>167</v>
      </c>
      <c r="F63" s="11">
        <v>5.5</v>
      </c>
      <c r="G63" s="11">
        <v>82</v>
      </c>
      <c r="H63" s="11">
        <v>82</v>
      </c>
      <c r="I63" s="2"/>
      <c r="J63" s="2"/>
      <c r="K63" s="2"/>
      <c r="L63" s="2" t="s">
        <v>168</v>
      </c>
      <c r="M63" s="1"/>
      <c r="N63" s="1"/>
      <c r="O63" s="1"/>
      <c r="P63" s="1"/>
      <c r="Q63" s="1"/>
      <c r="R63" s="11">
        <v>5.5</v>
      </c>
      <c r="S63" s="1"/>
      <c r="T63" s="1"/>
      <c r="U63" s="1"/>
      <c r="V63" s="1"/>
      <c r="W63" s="18"/>
    </row>
    <row r="64" spans="1:23" s="3" customFormat="1" ht="16.5" customHeight="1">
      <c r="A64" s="168"/>
      <c r="B64" s="151"/>
      <c r="C64" s="1"/>
      <c r="D64" s="100" t="s">
        <v>50</v>
      </c>
      <c r="E64" s="99" t="s">
        <v>169</v>
      </c>
      <c r="F64" s="11">
        <v>3.5</v>
      </c>
      <c r="G64" s="2">
        <v>54</v>
      </c>
      <c r="H64" s="2"/>
      <c r="I64" s="2">
        <v>54</v>
      </c>
      <c r="J64" s="2"/>
      <c r="K64" s="2"/>
      <c r="L64" s="2" t="s">
        <v>162</v>
      </c>
      <c r="M64" s="1"/>
      <c r="N64" s="1"/>
      <c r="O64" s="1"/>
      <c r="P64" s="1"/>
      <c r="Q64" s="1"/>
      <c r="R64" s="1">
        <v>3.5</v>
      </c>
      <c r="S64" s="1"/>
      <c r="T64" s="1"/>
      <c r="U64" s="1"/>
      <c r="V64" s="1"/>
      <c r="W64" s="18"/>
    </row>
    <row r="65" spans="1:23" s="3" customFormat="1" ht="13.5" customHeight="1">
      <c r="A65" s="168"/>
      <c r="B65" s="151"/>
      <c r="C65" s="1"/>
      <c r="D65" s="100" t="s">
        <v>50</v>
      </c>
      <c r="E65" s="99" t="s">
        <v>170</v>
      </c>
      <c r="F65" s="6">
        <v>2</v>
      </c>
      <c r="G65" s="6">
        <v>30</v>
      </c>
      <c r="H65" s="11">
        <v>30</v>
      </c>
      <c r="I65" s="11"/>
      <c r="J65" s="11"/>
      <c r="K65" s="11"/>
      <c r="L65" s="2" t="s">
        <v>81</v>
      </c>
      <c r="M65" s="1"/>
      <c r="N65" s="1"/>
      <c r="O65" s="1"/>
      <c r="P65" s="1"/>
      <c r="Q65" s="1"/>
      <c r="R65" s="1">
        <v>2</v>
      </c>
      <c r="S65" s="1"/>
      <c r="T65" s="1"/>
      <c r="U65" s="1"/>
      <c r="V65" s="1"/>
      <c r="W65" s="18"/>
    </row>
    <row r="66" spans="1:23" s="3" customFormat="1" ht="11.25" customHeight="1">
      <c r="A66" s="168"/>
      <c r="B66" s="151"/>
      <c r="C66" s="1"/>
      <c r="D66" s="100" t="s">
        <v>50</v>
      </c>
      <c r="E66" s="97" t="s">
        <v>171</v>
      </c>
      <c r="F66" s="2">
        <v>2</v>
      </c>
      <c r="G66" s="2">
        <v>30</v>
      </c>
      <c r="H66" s="2"/>
      <c r="I66" s="2">
        <v>30</v>
      </c>
      <c r="J66" s="2"/>
      <c r="K66" s="2"/>
      <c r="L66" s="2" t="s">
        <v>84</v>
      </c>
      <c r="M66" s="1"/>
      <c r="N66" s="1"/>
      <c r="O66" s="1"/>
      <c r="P66" s="1"/>
      <c r="Q66" s="1"/>
      <c r="R66" s="1">
        <v>2</v>
      </c>
      <c r="S66" s="1"/>
      <c r="T66" s="1"/>
      <c r="U66" s="1"/>
      <c r="V66" s="1"/>
      <c r="W66" s="18"/>
    </row>
    <row r="67" spans="1:23" s="3" customFormat="1" ht="14.25" customHeight="1">
      <c r="A67" s="168"/>
      <c r="B67" s="151"/>
      <c r="C67" s="1"/>
      <c r="D67" s="100" t="s">
        <v>50</v>
      </c>
      <c r="E67" s="99" t="s">
        <v>172</v>
      </c>
      <c r="F67" s="2">
        <v>5</v>
      </c>
      <c r="G67" s="2">
        <v>75</v>
      </c>
      <c r="H67" s="2">
        <v>50</v>
      </c>
      <c r="I67" s="2">
        <v>25</v>
      </c>
      <c r="J67" s="2"/>
      <c r="K67" s="2"/>
      <c r="L67" s="2" t="s">
        <v>84</v>
      </c>
      <c r="M67" s="1"/>
      <c r="N67" s="1"/>
      <c r="O67" s="1"/>
      <c r="P67" s="1"/>
      <c r="Q67" s="1"/>
      <c r="R67" s="1">
        <v>5</v>
      </c>
      <c r="S67" s="1"/>
      <c r="T67" s="1"/>
      <c r="U67" s="1"/>
      <c r="V67" s="1"/>
      <c r="W67" s="18"/>
    </row>
    <row r="68" spans="1:23" s="3" customFormat="1" ht="12.75" customHeight="1">
      <c r="A68" s="168"/>
      <c r="B68" s="151"/>
      <c r="C68" s="1"/>
      <c r="D68" s="100" t="s">
        <v>50</v>
      </c>
      <c r="E68" s="99" t="s">
        <v>173</v>
      </c>
      <c r="F68" s="6">
        <v>2</v>
      </c>
      <c r="G68" s="6">
        <v>30</v>
      </c>
      <c r="H68" s="6">
        <v>20</v>
      </c>
      <c r="I68" s="6">
        <v>10</v>
      </c>
      <c r="J68" s="6"/>
      <c r="K68" s="6"/>
      <c r="L68" s="6" t="s">
        <v>84</v>
      </c>
      <c r="M68" s="2"/>
      <c r="N68" s="2"/>
      <c r="O68" s="2"/>
      <c r="P68" s="2"/>
      <c r="Q68" s="2"/>
      <c r="R68" s="2"/>
      <c r="S68" s="1"/>
      <c r="T68" s="1">
        <v>2</v>
      </c>
      <c r="U68" s="1"/>
      <c r="V68" s="1"/>
      <c r="W68" s="18"/>
    </row>
    <row r="69" spans="1:23" s="3" customFormat="1" ht="11.25" customHeight="1">
      <c r="A69" s="168"/>
      <c r="B69" s="151"/>
      <c r="C69" s="1"/>
      <c r="D69" s="100" t="s">
        <v>50</v>
      </c>
      <c r="E69" s="99" t="s">
        <v>174</v>
      </c>
      <c r="F69" s="2">
        <v>12.5</v>
      </c>
      <c r="G69" s="2">
        <v>190</v>
      </c>
      <c r="H69" s="2">
        <v>150</v>
      </c>
      <c r="I69" s="6">
        <v>40</v>
      </c>
      <c r="J69" s="6"/>
      <c r="K69" s="6"/>
      <c r="L69" s="6" t="s">
        <v>81</v>
      </c>
      <c r="M69" s="1"/>
      <c r="N69" s="1"/>
      <c r="O69" s="1"/>
      <c r="P69" s="1"/>
      <c r="Q69" s="1"/>
      <c r="R69" s="1"/>
      <c r="S69" s="1">
        <v>6</v>
      </c>
      <c r="T69" s="1">
        <v>6.5</v>
      </c>
      <c r="U69" s="1"/>
      <c r="V69" s="1"/>
      <c r="W69" s="18"/>
    </row>
    <row r="70" spans="1:23" s="3" customFormat="1" ht="11.25" customHeight="1">
      <c r="A70" s="168"/>
      <c r="B70" s="151"/>
      <c r="C70" s="1"/>
      <c r="D70" s="100" t="s">
        <v>50</v>
      </c>
      <c r="E70" s="99" t="s">
        <v>175</v>
      </c>
      <c r="F70" s="6">
        <v>10</v>
      </c>
      <c r="G70" s="2">
        <v>150</v>
      </c>
      <c r="H70" s="2">
        <v>110</v>
      </c>
      <c r="I70" s="6">
        <v>40</v>
      </c>
      <c r="J70" s="6"/>
      <c r="K70" s="6"/>
      <c r="L70" s="6" t="s">
        <v>81</v>
      </c>
      <c r="M70" s="1"/>
      <c r="N70" s="1"/>
      <c r="O70" s="1"/>
      <c r="P70" s="1"/>
      <c r="Q70" s="1"/>
      <c r="R70" s="1"/>
      <c r="S70" s="1">
        <v>4.5</v>
      </c>
      <c r="T70" s="1">
        <v>5.5</v>
      </c>
      <c r="U70" s="1"/>
      <c r="V70" s="1"/>
      <c r="W70" s="18"/>
    </row>
    <row r="71" spans="1:23" s="3" customFormat="1" ht="11.25" customHeight="1">
      <c r="A71" s="168"/>
      <c r="B71" s="151"/>
      <c r="C71" s="1"/>
      <c r="D71" s="100" t="s">
        <v>50</v>
      </c>
      <c r="E71" s="99" t="s">
        <v>176</v>
      </c>
      <c r="F71" s="6">
        <v>5</v>
      </c>
      <c r="G71" s="6">
        <v>75</v>
      </c>
      <c r="H71" s="6">
        <v>58</v>
      </c>
      <c r="I71" s="6">
        <v>17</v>
      </c>
      <c r="J71" s="6"/>
      <c r="K71" s="6"/>
      <c r="L71" s="6" t="s">
        <v>81</v>
      </c>
      <c r="M71" s="1"/>
      <c r="N71" s="1"/>
      <c r="O71" s="1"/>
      <c r="P71" s="1"/>
      <c r="Q71" s="1"/>
      <c r="R71" s="1"/>
      <c r="S71" s="1">
        <v>5</v>
      </c>
      <c r="T71" s="1"/>
      <c r="U71" s="1"/>
      <c r="V71" s="1"/>
      <c r="W71" s="18"/>
    </row>
    <row r="72" spans="1:23" s="3" customFormat="1" ht="11.25" customHeight="1">
      <c r="A72" s="168"/>
      <c r="B72" s="151"/>
      <c r="C72" s="1"/>
      <c r="D72" s="100" t="s">
        <v>50</v>
      </c>
      <c r="E72" s="99" t="s">
        <v>177</v>
      </c>
      <c r="F72" s="6">
        <v>5</v>
      </c>
      <c r="G72" s="6">
        <v>75</v>
      </c>
      <c r="H72" s="6">
        <v>58</v>
      </c>
      <c r="I72" s="6">
        <v>17</v>
      </c>
      <c r="J72" s="6"/>
      <c r="K72" s="6"/>
      <c r="L72" s="6" t="s">
        <v>81</v>
      </c>
      <c r="M72" s="1"/>
      <c r="N72" s="1"/>
      <c r="O72" s="1"/>
      <c r="P72" s="1"/>
      <c r="Q72" s="1"/>
      <c r="R72" s="1"/>
      <c r="S72" s="1">
        <v>5</v>
      </c>
      <c r="T72" s="1"/>
      <c r="U72" s="1"/>
      <c r="V72" s="1"/>
      <c r="W72" s="18"/>
    </row>
    <row r="73" spans="1:23" s="3" customFormat="1" ht="11.25" customHeight="1">
      <c r="A73" s="168"/>
      <c r="B73" s="151"/>
      <c r="C73" s="1"/>
      <c r="D73" s="100" t="s">
        <v>50</v>
      </c>
      <c r="E73" s="104" t="s">
        <v>178</v>
      </c>
      <c r="F73" s="63">
        <v>2</v>
      </c>
      <c r="G73" s="63">
        <v>30</v>
      </c>
      <c r="H73" s="63">
        <v>22</v>
      </c>
      <c r="I73" s="63">
        <v>8</v>
      </c>
      <c r="J73" s="63"/>
      <c r="K73" s="67"/>
      <c r="L73" s="63" t="s">
        <v>3</v>
      </c>
      <c r="M73" s="63"/>
      <c r="N73" s="63"/>
      <c r="O73" s="63"/>
      <c r="P73" s="63"/>
      <c r="Q73" s="63"/>
      <c r="R73" s="63"/>
      <c r="S73" s="63"/>
      <c r="T73" s="63">
        <v>2</v>
      </c>
      <c r="U73" s="2"/>
      <c r="V73" s="2"/>
      <c r="W73" s="62"/>
    </row>
    <row r="74" spans="1:23" s="3" customFormat="1" ht="11.25" customHeight="1">
      <c r="A74" s="168"/>
      <c r="B74" s="151"/>
      <c r="C74" s="1"/>
      <c r="D74" s="100" t="s">
        <v>50</v>
      </c>
      <c r="E74" s="104" t="s">
        <v>179</v>
      </c>
      <c r="F74" s="63">
        <v>2</v>
      </c>
      <c r="G74" s="63">
        <v>30</v>
      </c>
      <c r="H74" s="63">
        <v>22</v>
      </c>
      <c r="I74" s="63">
        <v>8</v>
      </c>
      <c r="J74" s="63"/>
      <c r="K74" s="67"/>
      <c r="L74" s="63" t="s">
        <v>3</v>
      </c>
      <c r="M74" s="63"/>
      <c r="N74" s="63"/>
      <c r="O74" s="63"/>
      <c r="P74" s="63"/>
      <c r="Q74" s="63"/>
      <c r="R74" s="63"/>
      <c r="S74" s="63"/>
      <c r="T74" s="63">
        <v>2</v>
      </c>
      <c r="U74" s="2"/>
      <c r="V74" s="2"/>
      <c r="W74" s="62"/>
    </row>
    <row r="75" spans="1:23" s="3" customFormat="1" ht="11.25" customHeight="1">
      <c r="A75" s="168"/>
      <c r="B75" s="151"/>
      <c r="C75" s="1"/>
      <c r="D75" s="100" t="s">
        <v>50</v>
      </c>
      <c r="E75" s="104" t="s">
        <v>180</v>
      </c>
      <c r="F75" s="63">
        <v>1.5</v>
      </c>
      <c r="G75" s="63">
        <v>22</v>
      </c>
      <c r="H75" s="63">
        <v>16</v>
      </c>
      <c r="I75" s="63">
        <v>6</v>
      </c>
      <c r="J75" s="63"/>
      <c r="K75" s="67"/>
      <c r="L75" s="63" t="s">
        <v>3</v>
      </c>
      <c r="M75" s="63"/>
      <c r="N75" s="63"/>
      <c r="O75" s="63"/>
      <c r="P75" s="63"/>
      <c r="Q75" s="63"/>
      <c r="R75" s="63"/>
      <c r="S75" s="63"/>
      <c r="T75" s="63">
        <v>1.5</v>
      </c>
      <c r="U75" s="2"/>
      <c r="V75" s="2"/>
      <c r="W75" s="62"/>
    </row>
    <row r="76" spans="1:23" s="3" customFormat="1" ht="11.25" customHeight="1">
      <c r="A76" s="168"/>
      <c r="B76" s="151"/>
      <c r="C76" s="1"/>
      <c r="D76" s="100" t="s">
        <v>50</v>
      </c>
      <c r="E76" s="99" t="s">
        <v>181</v>
      </c>
      <c r="F76" s="6">
        <v>2.5</v>
      </c>
      <c r="G76" s="6">
        <v>36</v>
      </c>
      <c r="H76" s="6">
        <v>32</v>
      </c>
      <c r="I76" s="6">
        <v>4</v>
      </c>
      <c r="J76" s="6"/>
      <c r="K76" s="6"/>
      <c r="L76" s="6" t="s">
        <v>84</v>
      </c>
      <c r="M76" s="2"/>
      <c r="N76" s="2"/>
      <c r="O76" s="2"/>
      <c r="P76" s="2"/>
      <c r="Q76" s="2"/>
      <c r="R76" s="2"/>
      <c r="S76" s="2">
        <v>2.5</v>
      </c>
      <c r="T76" s="2"/>
      <c r="U76" s="2"/>
      <c r="V76" s="2"/>
      <c r="W76" s="62"/>
    </row>
    <row r="77" spans="1:24" s="3" customFormat="1" ht="11.25" customHeight="1">
      <c r="A77" s="168"/>
      <c r="B77" s="151"/>
      <c r="C77" s="1"/>
      <c r="D77" s="100" t="s">
        <v>132</v>
      </c>
      <c r="E77" s="99" t="s">
        <v>182</v>
      </c>
      <c r="F77" s="6">
        <v>5</v>
      </c>
      <c r="G77" s="67">
        <v>75</v>
      </c>
      <c r="H77" s="67">
        <v>50</v>
      </c>
      <c r="I77" s="67">
        <v>25</v>
      </c>
      <c r="J77" s="6"/>
      <c r="K77" s="6"/>
      <c r="L77" s="6" t="s">
        <v>81</v>
      </c>
      <c r="M77" s="2"/>
      <c r="N77" s="2"/>
      <c r="O77" s="2"/>
      <c r="P77" s="2"/>
      <c r="Q77" s="2">
        <v>5</v>
      </c>
      <c r="R77" s="2"/>
      <c r="S77" s="2"/>
      <c r="T77" s="2"/>
      <c r="U77" s="2"/>
      <c r="V77" s="2"/>
      <c r="W77" s="62"/>
      <c r="X77" s="31"/>
    </row>
    <row r="78" spans="1:23" s="3" customFormat="1" ht="11.25" customHeight="1">
      <c r="A78" s="168"/>
      <c r="B78" s="151"/>
      <c r="C78" s="1"/>
      <c r="D78" s="100" t="s">
        <v>50</v>
      </c>
      <c r="E78" s="99" t="s">
        <v>183</v>
      </c>
      <c r="F78" s="6">
        <v>2.5</v>
      </c>
      <c r="G78" s="6">
        <v>38</v>
      </c>
      <c r="H78" s="6">
        <v>34</v>
      </c>
      <c r="I78" s="6">
        <v>4</v>
      </c>
      <c r="J78" s="6"/>
      <c r="K78" s="6"/>
      <c r="L78" s="6" t="s">
        <v>81</v>
      </c>
      <c r="M78" s="2"/>
      <c r="N78" s="2"/>
      <c r="O78" s="2"/>
      <c r="P78" s="2"/>
      <c r="Q78" s="2"/>
      <c r="R78" s="2"/>
      <c r="S78" s="2"/>
      <c r="T78" s="2">
        <v>2.5</v>
      </c>
      <c r="U78" s="2"/>
      <c r="V78" s="2"/>
      <c r="W78" s="62"/>
    </row>
    <row r="79" spans="1:23" s="3" customFormat="1" ht="11.25" customHeight="1">
      <c r="A79" s="168"/>
      <c r="B79" s="151"/>
      <c r="C79" s="1"/>
      <c r="D79" s="100" t="s">
        <v>50</v>
      </c>
      <c r="E79" s="99" t="s">
        <v>2</v>
      </c>
      <c r="F79" s="6">
        <v>2.5</v>
      </c>
      <c r="G79" s="6">
        <v>38</v>
      </c>
      <c r="H79" s="6">
        <v>34</v>
      </c>
      <c r="I79" s="6">
        <v>4</v>
      </c>
      <c r="J79" s="6"/>
      <c r="K79" s="6"/>
      <c r="L79" s="6" t="s">
        <v>81</v>
      </c>
      <c r="M79" s="2"/>
      <c r="N79" s="2"/>
      <c r="O79" s="2"/>
      <c r="P79" s="2"/>
      <c r="Q79" s="2"/>
      <c r="R79" s="2"/>
      <c r="S79" s="2"/>
      <c r="T79" s="2">
        <v>2.5</v>
      </c>
      <c r="U79" s="2"/>
      <c r="V79" s="2"/>
      <c r="W79" s="62"/>
    </row>
    <row r="80" spans="1:23" s="3" customFormat="1" ht="11.25" customHeight="1">
      <c r="A80" s="168"/>
      <c r="B80" s="151"/>
      <c r="C80" s="1"/>
      <c r="D80" s="100" t="s">
        <v>50</v>
      </c>
      <c r="E80" s="99" t="s">
        <v>184</v>
      </c>
      <c r="F80" s="6">
        <v>2.5</v>
      </c>
      <c r="G80" s="6">
        <v>38</v>
      </c>
      <c r="H80" s="6">
        <v>32</v>
      </c>
      <c r="I80" s="6">
        <v>6</v>
      </c>
      <c r="J80" s="6"/>
      <c r="K80" s="6"/>
      <c r="L80" s="6" t="s">
        <v>84</v>
      </c>
      <c r="M80" s="2"/>
      <c r="N80" s="2"/>
      <c r="O80" s="2"/>
      <c r="P80" s="2"/>
      <c r="Q80" s="2"/>
      <c r="R80" s="2"/>
      <c r="S80" s="1">
        <v>2.5</v>
      </c>
      <c r="T80" s="1"/>
      <c r="U80" s="1"/>
      <c r="V80" s="1"/>
      <c r="W80" s="18"/>
    </row>
    <row r="81" spans="1:23" s="3" customFormat="1" ht="11.25" customHeight="1">
      <c r="A81" s="168"/>
      <c r="B81" s="151"/>
      <c r="C81" s="1"/>
      <c r="D81" s="100" t="s">
        <v>88</v>
      </c>
      <c r="E81" s="99" t="s">
        <v>185</v>
      </c>
      <c r="F81" s="6">
        <v>4</v>
      </c>
      <c r="G81" s="6">
        <v>60</v>
      </c>
      <c r="H81" s="6">
        <v>60</v>
      </c>
      <c r="I81" s="6"/>
      <c r="J81" s="6"/>
      <c r="K81" s="6"/>
      <c r="L81" s="6" t="s">
        <v>84</v>
      </c>
      <c r="M81" s="1"/>
      <c r="N81" s="1"/>
      <c r="O81" s="1"/>
      <c r="P81" s="1"/>
      <c r="Q81" s="1"/>
      <c r="R81" s="1">
        <v>4</v>
      </c>
      <c r="S81" s="1"/>
      <c r="T81" s="1"/>
      <c r="U81" s="1"/>
      <c r="V81" s="1"/>
      <c r="W81" s="18"/>
    </row>
    <row r="82" spans="1:23" s="3" customFormat="1" ht="11.25" customHeight="1">
      <c r="A82" s="168"/>
      <c r="B82" s="152"/>
      <c r="C82" s="1"/>
      <c r="D82" s="153" t="s">
        <v>143</v>
      </c>
      <c r="E82" s="124"/>
      <c r="F82" s="103">
        <f>SUM(F63:F81)</f>
        <v>77</v>
      </c>
      <c r="G82" s="103">
        <f>SUM(G63:G81)</f>
        <v>1158</v>
      </c>
      <c r="H82" s="103">
        <f aca="true" t="shared" si="4" ref="H82:V82">SUM(H63:H81)</f>
        <v>860</v>
      </c>
      <c r="I82" s="103">
        <f t="shared" si="4"/>
        <v>298</v>
      </c>
      <c r="J82" s="103"/>
      <c r="K82" s="103"/>
      <c r="L82" s="103"/>
      <c r="M82" s="103">
        <f t="shared" si="4"/>
        <v>0</v>
      </c>
      <c r="N82" s="103">
        <f t="shared" si="4"/>
        <v>0</v>
      </c>
      <c r="O82" s="103">
        <f t="shared" si="4"/>
        <v>0</v>
      </c>
      <c r="P82" s="103">
        <f t="shared" si="4"/>
        <v>0</v>
      </c>
      <c r="Q82" s="103">
        <f t="shared" si="4"/>
        <v>5</v>
      </c>
      <c r="R82" s="103">
        <f t="shared" si="4"/>
        <v>22</v>
      </c>
      <c r="S82" s="103">
        <f t="shared" si="4"/>
        <v>25.5</v>
      </c>
      <c r="T82" s="103">
        <f t="shared" si="4"/>
        <v>24.5</v>
      </c>
      <c r="U82" s="103">
        <f t="shared" si="4"/>
        <v>0</v>
      </c>
      <c r="V82" s="103">
        <f t="shared" si="4"/>
        <v>0</v>
      </c>
      <c r="W82" s="18"/>
    </row>
    <row r="83" spans="1:23" s="3" customFormat="1" ht="11.25" customHeight="1">
      <c r="A83" s="168"/>
      <c r="B83" s="164" t="s">
        <v>186</v>
      </c>
      <c r="C83" s="1"/>
      <c r="D83" s="100" t="s">
        <v>50</v>
      </c>
      <c r="E83" s="97" t="s">
        <v>187</v>
      </c>
      <c r="F83" s="6">
        <v>2</v>
      </c>
      <c r="G83" s="6">
        <v>30</v>
      </c>
      <c r="H83" s="6">
        <v>20</v>
      </c>
      <c r="I83" s="6">
        <v>10</v>
      </c>
      <c r="J83" s="6"/>
      <c r="K83" s="6"/>
      <c r="L83" s="6" t="s">
        <v>84</v>
      </c>
      <c r="M83" s="2"/>
      <c r="N83" s="2"/>
      <c r="O83" s="2"/>
      <c r="P83" s="2"/>
      <c r="Q83" s="2"/>
      <c r="R83" s="2"/>
      <c r="S83" s="2"/>
      <c r="T83" s="2">
        <v>2</v>
      </c>
      <c r="U83" s="1"/>
      <c r="V83" s="41"/>
      <c r="W83" s="170" t="s">
        <v>188</v>
      </c>
    </row>
    <row r="84" spans="1:23" s="3" customFormat="1" ht="11.25" customHeight="1">
      <c r="A84" s="168"/>
      <c r="B84" s="165"/>
      <c r="C84" s="1"/>
      <c r="D84" s="100" t="s">
        <v>50</v>
      </c>
      <c r="E84" s="97" t="s">
        <v>189</v>
      </c>
      <c r="F84" s="6">
        <v>2</v>
      </c>
      <c r="G84" s="6">
        <v>30</v>
      </c>
      <c r="H84" s="6">
        <v>15</v>
      </c>
      <c r="I84" s="6">
        <v>15</v>
      </c>
      <c r="J84" s="6"/>
      <c r="K84" s="6"/>
      <c r="L84" s="6" t="s">
        <v>84</v>
      </c>
      <c r="M84" s="1"/>
      <c r="N84" s="1"/>
      <c r="O84" s="1"/>
      <c r="P84" s="1"/>
      <c r="Q84" s="1"/>
      <c r="R84" s="1"/>
      <c r="S84" s="1">
        <v>2</v>
      </c>
      <c r="T84" s="1"/>
      <c r="U84" s="1"/>
      <c r="V84" s="41"/>
      <c r="W84" s="171"/>
    </row>
    <row r="85" spans="1:23" s="3" customFormat="1" ht="11.25" customHeight="1">
      <c r="A85" s="168"/>
      <c r="B85" s="165"/>
      <c r="C85" s="1"/>
      <c r="D85" s="100" t="s">
        <v>50</v>
      </c>
      <c r="E85" s="97" t="s">
        <v>190</v>
      </c>
      <c r="F85" s="6">
        <v>2</v>
      </c>
      <c r="G85" s="6">
        <v>30</v>
      </c>
      <c r="H85" s="6">
        <v>20</v>
      </c>
      <c r="I85" s="6">
        <v>10</v>
      </c>
      <c r="J85" s="6"/>
      <c r="K85" s="6"/>
      <c r="L85" s="6" t="s">
        <v>84</v>
      </c>
      <c r="M85" s="1"/>
      <c r="N85" s="1"/>
      <c r="O85" s="1"/>
      <c r="P85" s="1"/>
      <c r="Q85" s="1"/>
      <c r="R85" s="1"/>
      <c r="S85" s="1">
        <v>2</v>
      </c>
      <c r="T85" s="1"/>
      <c r="U85" s="1"/>
      <c r="V85" s="41"/>
      <c r="W85" s="171"/>
    </row>
    <row r="86" spans="1:23" s="3" customFormat="1" ht="14.25" customHeight="1">
      <c r="A86" s="168"/>
      <c r="B86" s="165"/>
      <c r="C86" s="1"/>
      <c r="D86" s="100" t="s">
        <v>50</v>
      </c>
      <c r="E86" s="99" t="s">
        <v>191</v>
      </c>
      <c r="F86" s="6">
        <v>1</v>
      </c>
      <c r="G86" s="6">
        <v>15</v>
      </c>
      <c r="H86" s="6">
        <v>15</v>
      </c>
      <c r="I86" s="6"/>
      <c r="J86" s="6"/>
      <c r="K86" s="6"/>
      <c r="L86" s="6" t="s">
        <v>84</v>
      </c>
      <c r="M86" s="2"/>
      <c r="N86" s="2"/>
      <c r="O86" s="2"/>
      <c r="P86" s="2"/>
      <c r="Q86" s="2"/>
      <c r="R86" s="1">
        <v>1</v>
      </c>
      <c r="S86" s="1"/>
      <c r="T86" s="1"/>
      <c r="U86" s="1"/>
      <c r="V86" s="41"/>
      <c r="W86" s="171"/>
    </row>
    <row r="87" spans="1:23" s="3" customFormat="1" ht="11.25" customHeight="1">
      <c r="A87" s="168"/>
      <c r="B87" s="165"/>
      <c r="C87" s="1"/>
      <c r="D87" s="100" t="s">
        <v>50</v>
      </c>
      <c r="E87" s="99" t="s">
        <v>192</v>
      </c>
      <c r="F87" s="6">
        <v>1</v>
      </c>
      <c r="G87" s="6">
        <v>15</v>
      </c>
      <c r="H87" s="6">
        <v>15</v>
      </c>
      <c r="I87" s="6"/>
      <c r="J87" s="6"/>
      <c r="K87" s="6"/>
      <c r="L87" s="6" t="s">
        <v>84</v>
      </c>
      <c r="M87" s="2"/>
      <c r="N87" s="2"/>
      <c r="O87" s="2"/>
      <c r="P87" s="2"/>
      <c r="Q87" s="2"/>
      <c r="R87" s="2">
        <v>1</v>
      </c>
      <c r="S87" s="1"/>
      <c r="T87" s="1"/>
      <c r="U87" s="1"/>
      <c r="V87" s="41"/>
      <c r="W87" s="171"/>
    </row>
    <row r="88" spans="1:23" s="3" customFormat="1" ht="11.25" customHeight="1">
      <c r="A88" s="168"/>
      <c r="B88" s="165"/>
      <c r="C88" s="1"/>
      <c r="D88" s="100" t="s">
        <v>88</v>
      </c>
      <c r="E88" s="99" t="s">
        <v>193</v>
      </c>
      <c r="F88" s="6">
        <v>1</v>
      </c>
      <c r="G88" s="6">
        <v>15</v>
      </c>
      <c r="H88" s="6">
        <v>15</v>
      </c>
      <c r="I88" s="6"/>
      <c r="J88" s="6"/>
      <c r="K88" s="6"/>
      <c r="L88" s="6" t="s">
        <v>84</v>
      </c>
      <c r="M88" s="2"/>
      <c r="N88" s="2"/>
      <c r="O88" s="2"/>
      <c r="P88" s="2"/>
      <c r="Q88" s="2"/>
      <c r="R88" s="2"/>
      <c r="S88" s="1"/>
      <c r="T88" s="1">
        <v>1</v>
      </c>
      <c r="U88" s="1"/>
      <c r="V88" s="41"/>
      <c r="W88" s="171"/>
    </row>
    <row r="89" spans="1:23" s="3" customFormat="1" ht="11.25" customHeight="1">
      <c r="A89" s="168"/>
      <c r="B89" s="165"/>
      <c r="C89" s="1"/>
      <c r="D89" s="100" t="s">
        <v>88</v>
      </c>
      <c r="E89" s="105" t="s">
        <v>194</v>
      </c>
      <c r="F89" s="6">
        <v>1.5</v>
      </c>
      <c r="G89" s="6">
        <v>22</v>
      </c>
      <c r="H89" s="6">
        <v>22</v>
      </c>
      <c r="I89" s="6"/>
      <c r="J89" s="6"/>
      <c r="K89" s="6"/>
      <c r="L89" s="6" t="s">
        <v>84</v>
      </c>
      <c r="M89" s="2"/>
      <c r="N89" s="2"/>
      <c r="O89" s="2"/>
      <c r="P89" s="2"/>
      <c r="Q89" s="2"/>
      <c r="R89" s="1">
        <v>1.5</v>
      </c>
      <c r="S89" s="1"/>
      <c r="T89" s="15"/>
      <c r="U89" s="15"/>
      <c r="V89" s="57"/>
      <c r="W89" s="171"/>
    </row>
    <row r="90" spans="1:23" s="3" customFormat="1" ht="11.25" customHeight="1">
      <c r="A90" s="168"/>
      <c r="B90" s="165"/>
      <c r="C90" s="1"/>
      <c r="D90" s="100" t="s">
        <v>88</v>
      </c>
      <c r="E90" s="99" t="s">
        <v>195</v>
      </c>
      <c r="F90" s="6">
        <v>1.5</v>
      </c>
      <c r="G90" s="6">
        <v>22</v>
      </c>
      <c r="H90" s="6">
        <v>20</v>
      </c>
      <c r="I90" s="6">
        <v>2</v>
      </c>
      <c r="J90" s="6"/>
      <c r="K90" s="6"/>
      <c r="L90" s="6" t="s">
        <v>84</v>
      </c>
      <c r="M90" s="2"/>
      <c r="N90" s="2"/>
      <c r="O90" s="2"/>
      <c r="P90" s="2"/>
      <c r="Q90" s="2"/>
      <c r="R90" s="2"/>
      <c r="S90" s="2">
        <v>2</v>
      </c>
      <c r="T90" s="1"/>
      <c r="U90" s="15"/>
      <c r="V90" s="57"/>
      <c r="W90" s="171"/>
    </row>
    <row r="91" spans="1:23" s="3" customFormat="1" ht="11.25" customHeight="1">
      <c r="A91" s="168"/>
      <c r="B91" s="165"/>
      <c r="C91" s="1"/>
      <c r="D91" s="100" t="s">
        <v>88</v>
      </c>
      <c r="E91" s="105" t="s">
        <v>196</v>
      </c>
      <c r="F91" s="1">
        <v>2</v>
      </c>
      <c r="G91" s="15">
        <v>30</v>
      </c>
      <c r="H91" s="15"/>
      <c r="I91" s="15"/>
      <c r="J91" s="15"/>
      <c r="K91" s="15"/>
      <c r="L91" s="6" t="s">
        <v>84</v>
      </c>
      <c r="M91" s="15"/>
      <c r="N91" s="15"/>
      <c r="O91" s="15"/>
      <c r="P91" s="15"/>
      <c r="Q91" s="15"/>
      <c r="R91" s="1">
        <v>2</v>
      </c>
      <c r="S91" s="15"/>
      <c r="T91" s="15"/>
      <c r="U91" s="15"/>
      <c r="V91" s="57"/>
      <c r="W91" s="171"/>
    </row>
    <row r="92" spans="1:23" s="3" customFormat="1" ht="12" customHeight="1">
      <c r="A92" s="168"/>
      <c r="B92" s="165"/>
      <c r="C92" s="15"/>
      <c r="D92" s="100" t="s">
        <v>88</v>
      </c>
      <c r="E92" s="99" t="s">
        <v>197</v>
      </c>
      <c r="F92" s="1">
        <v>2</v>
      </c>
      <c r="G92" s="15">
        <v>30</v>
      </c>
      <c r="H92" s="15"/>
      <c r="I92" s="15"/>
      <c r="J92" s="15"/>
      <c r="K92" s="15"/>
      <c r="L92" s="6" t="s">
        <v>84</v>
      </c>
      <c r="M92" s="15"/>
      <c r="N92" s="15"/>
      <c r="O92" s="15"/>
      <c r="P92" s="15"/>
      <c r="Q92" s="15"/>
      <c r="R92" s="1"/>
      <c r="S92" s="15">
        <v>2</v>
      </c>
      <c r="T92" s="15"/>
      <c r="U92" s="15"/>
      <c r="V92" s="57"/>
      <c r="W92" s="171"/>
    </row>
    <row r="93" spans="1:23" s="3" customFormat="1" ht="12" customHeight="1">
      <c r="A93" s="168"/>
      <c r="B93" s="165"/>
      <c r="C93" s="15"/>
      <c r="D93" s="100" t="s">
        <v>88</v>
      </c>
      <c r="E93" s="99" t="s">
        <v>198</v>
      </c>
      <c r="F93" s="1">
        <v>2</v>
      </c>
      <c r="G93" s="15">
        <v>30</v>
      </c>
      <c r="H93" s="15"/>
      <c r="I93" s="15"/>
      <c r="J93" s="15"/>
      <c r="K93" s="15"/>
      <c r="L93" s="6" t="s">
        <v>84</v>
      </c>
      <c r="M93" s="15"/>
      <c r="N93" s="15"/>
      <c r="O93" s="15"/>
      <c r="P93" s="15"/>
      <c r="Q93" s="15"/>
      <c r="R93" s="1"/>
      <c r="S93" s="15">
        <v>2</v>
      </c>
      <c r="T93" s="15"/>
      <c r="U93" s="15"/>
      <c r="V93" s="57"/>
      <c r="W93" s="171"/>
    </row>
    <row r="94" spans="1:23" s="3" customFormat="1" ht="15" customHeight="1">
      <c r="A94" s="168"/>
      <c r="B94" s="165"/>
      <c r="C94" s="15"/>
      <c r="D94" s="106" t="s">
        <v>88</v>
      </c>
      <c r="E94" s="99" t="s">
        <v>199</v>
      </c>
      <c r="F94" s="1">
        <v>1</v>
      </c>
      <c r="G94" s="15">
        <v>15</v>
      </c>
      <c r="H94" s="15">
        <v>15</v>
      </c>
      <c r="I94" s="15"/>
      <c r="J94" s="15"/>
      <c r="K94" s="15"/>
      <c r="L94" s="6" t="s">
        <v>84</v>
      </c>
      <c r="M94" s="15"/>
      <c r="N94" s="15"/>
      <c r="O94" s="15"/>
      <c r="P94" s="15"/>
      <c r="Q94" s="15"/>
      <c r="R94" s="1">
        <v>1</v>
      </c>
      <c r="S94" s="15"/>
      <c r="T94" s="15"/>
      <c r="U94" s="15"/>
      <c r="V94" s="57"/>
      <c r="W94" s="171"/>
    </row>
    <row r="95" spans="1:23" s="3" customFormat="1" ht="15.75" customHeight="1">
      <c r="A95" s="168"/>
      <c r="B95" s="165"/>
      <c r="C95" s="15"/>
      <c r="D95" s="106" t="s">
        <v>132</v>
      </c>
      <c r="E95" s="107" t="s">
        <v>200</v>
      </c>
      <c r="F95" s="1">
        <v>2</v>
      </c>
      <c r="G95" s="15">
        <v>30</v>
      </c>
      <c r="H95" s="15">
        <v>30</v>
      </c>
      <c r="I95" s="15"/>
      <c r="J95" s="15"/>
      <c r="K95" s="15"/>
      <c r="L95" s="6" t="s">
        <v>84</v>
      </c>
      <c r="M95" s="15"/>
      <c r="N95" s="15"/>
      <c r="O95" s="15"/>
      <c r="P95" s="15"/>
      <c r="Q95" s="15"/>
      <c r="R95" s="1"/>
      <c r="S95" s="15"/>
      <c r="T95" s="15">
        <v>2</v>
      </c>
      <c r="U95" s="15"/>
      <c r="V95" s="57"/>
      <c r="W95" s="171"/>
    </row>
    <row r="96" spans="1:23" s="3" customFormat="1" ht="15.75" customHeight="1">
      <c r="A96" s="168"/>
      <c r="B96" s="165"/>
      <c r="C96" s="15"/>
      <c r="D96" s="108" t="s">
        <v>88</v>
      </c>
      <c r="E96" s="109" t="s">
        <v>201</v>
      </c>
      <c r="F96" s="52">
        <v>1</v>
      </c>
      <c r="G96" s="74">
        <v>15</v>
      </c>
      <c r="H96" s="74"/>
      <c r="I96" s="74"/>
      <c r="J96" s="74"/>
      <c r="K96" s="74">
        <v>15</v>
      </c>
      <c r="L96" s="7" t="s">
        <v>84</v>
      </c>
      <c r="M96" s="74"/>
      <c r="N96" s="74"/>
      <c r="O96" s="74"/>
      <c r="P96" s="74"/>
      <c r="Q96" s="74"/>
      <c r="R96" s="52"/>
      <c r="S96" s="74"/>
      <c r="T96" s="74"/>
      <c r="U96" s="74">
        <v>1</v>
      </c>
      <c r="V96" s="75"/>
      <c r="W96" s="171"/>
    </row>
    <row r="97" spans="1:23" s="3" customFormat="1" ht="23.25" customHeight="1">
      <c r="A97" s="168"/>
      <c r="B97" s="165"/>
      <c r="C97" s="15"/>
      <c r="D97" s="106" t="s">
        <v>88</v>
      </c>
      <c r="E97" s="66" t="s">
        <v>202</v>
      </c>
      <c r="F97" s="1">
        <v>1</v>
      </c>
      <c r="G97" s="15">
        <v>15</v>
      </c>
      <c r="H97" s="15">
        <v>15</v>
      </c>
      <c r="I97" s="15"/>
      <c r="J97" s="24"/>
      <c r="K97" s="24"/>
      <c r="L97" s="6" t="s">
        <v>84</v>
      </c>
      <c r="M97" s="24"/>
      <c r="N97" s="24"/>
      <c r="O97" s="24"/>
      <c r="P97" s="24"/>
      <c r="Q97" s="24"/>
      <c r="R97" s="22"/>
      <c r="S97" s="24">
        <v>1</v>
      </c>
      <c r="T97" s="24"/>
      <c r="U97" s="24"/>
      <c r="V97" s="58"/>
      <c r="W97" s="171"/>
    </row>
    <row r="98" spans="1:23" s="3" customFormat="1" ht="12" customHeight="1">
      <c r="A98" s="168"/>
      <c r="B98" s="165"/>
      <c r="C98" s="44"/>
      <c r="D98" s="106" t="s">
        <v>147</v>
      </c>
      <c r="E98" s="105" t="s">
        <v>203</v>
      </c>
      <c r="F98" s="1">
        <v>1</v>
      </c>
      <c r="G98" s="15">
        <v>15</v>
      </c>
      <c r="H98" s="103"/>
      <c r="I98" s="15"/>
      <c r="J98" s="15"/>
      <c r="K98" s="15">
        <v>15</v>
      </c>
      <c r="L98" s="6" t="s">
        <v>149</v>
      </c>
      <c r="M98" s="15"/>
      <c r="N98" s="15"/>
      <c r="O98" s="15"/>
      <c r="P98" s="15"/>
      <c r="Q98" s="15"/>
      <c r="R98" s="1"/>
      <c r="S98" s="15"/>
      <c r="T98" s="15">
        <v>1</v>
      </c>
      <c r="U98" s="15"/>
      <c r="V98" s="57"/>
      <c r="W98" s="172" t="s">
        <v>204</v>
      </c>
    </row>
    <row r="99" spans="1:23" s="3" customFormat="1" ht="11.25" customHeight="1">
      <c r="A99" s="168"/>
      <c r="B99" s="165"/>
      <c r="C99" s="44"/>
      <c r="D99" s="106" t="s">
        <v>147</v>
      </c>
      <c r="E99" s="105" t="s">
        <v>205</v>
      </c>
      <c r="F99" s="1">
        <v>1</v>
      </c>
      <c r="G99" s="15">
        <v>15</v>
      </c>
      <c r="H99" s="103"/>
      <c r="I99" s="15"/>
      <c r="J99" s="15"/>
      <c r="K99" s="15">
        <v>15</v>
      </c>
      <c r="L99" s="6" t="s">
        <v>149</v>
      </c>
      <c r="M99" s="15"/>
      <c r="N99" s="15"/>
      <c r="O99" s="15"/>
      <c r="P99" s="15"/>
      <c r="Q99" s="15"/>
      <c r="R99" s="1"/>
      <c r="S99" s="15"/>
      <c r="T99" s="15">
        <v>1</v>
      </c>
      <c r="U99" s="15"/>
      <c r="V99" s="57"/>
      <c r="W99" s="173"/>
    </row>
    <row r="100" spans="1:23" s="3" customFormat="1" ht="12" customHeight="1" hidden="1">
      <c r="A100" s="168"/>
      <c r="B100" s="165"/>
      <c r="C100" s="44"/>
      <c r="D100" s="106" t="s">
        <v>147</v>
      </c>
      <c r="E100" s="110"/>
      <c r="F100" s="1">
        <v>1</v>
      </c>
      <c r="G100" s="15">
        <v>30</v>
      </c>
      <c r="H100" s="103"/>
      <c r="I100" s="15"/>
      <c r="J100" s="15"/>
      <c r="K100" s="15">
        <v>30</v>
      </c>
      <c r="L100" s="6" t="s">
        <v>149</v>
      </c>
      <c r="M100" s="15"/>
      <c r="N100" s="15"/>
      <c r="O100" s="15"/>
      <c r="P100" s="15"/>
      <c r="Q100" s="15"/>
      <c r="R100" s="1"/>
      <c r="S100" s="15"/>
      <c r="T100" s="15">
        <v>2</v>
      </c>
      <c r="U100" s="15"/>
      <c r="V100" s="57"/>
      <c r="W100" s="173"/>
    </row>
    <row r="101" spans="1:23" s="3" customFormat="1" ht="12" customHeight="1">
      <c r="A101" s="168"/>
      <c r="B101" s="165"/>
      <c r="C101" s="12"/>
      <c r="D101" s="111" t="s">
        <v>147</v>
      </c>
      <c r="E101" s="112" t="s">
        <v>206</v>
      </c>
      <c r="F101" s="40">
        <v>2</v>
      </c>
      <c r="G101" s="28">
        <v>30</v>
      </c>
      <c r="H101" s="103"/>
      <c r="I101" s="28"/>
      <c r="J101" s="28"/>
      <c r="K101" s="28">
        <v>30</v>
      </c>
      <c r="L101" s="6" t="s">
        <v>149</v>
      </c>
      <c r="M101" s="28"/>
      <c r="N101" s="28"/>
      <c r="O101" s="28"/>
      <c r="P101" s="28"/>
      <c r="Q101" s="28"/>
      <c r="R101" s="40"/>
      <c r="S101" s="28"/>
      <c r="T101" s="28">
        <v>2</v>
      </c>
      <c r="U101" s="15"/>
      <c r="V101" s="15"/>
      <c r="W101" s="174"/>
    </row>
    <row r="102" spans="1:23" s="3" customFormat="1" ht="12" customHeight="1">
      <c r="A102" s="168"/>
      <c r="B102" s="166"/>
      <c r="C102" s="113"/>
      <c r="D102" s="153" t="s">
        <v>207</v>
      </c>
      <c r="E102" s="124"/>
      <c r="F102" s="1">
        <v>8</v>
      </c>
      <c r="G102" s="15">
        <v>120</v>
      </c>
      <c r="H102" s="15">
        <v>90</v>
      </c>
      <c r="I102" s="15"/>
      <c r="J102" s="15"/>
      <c r="K102" s="15">
        <v>30</v>
      </c>
      <c r="L102" s="1"/>
      <c r="M102" s="15"/>
      <c r="N102" s="15"/>
      <c r="O102" s="15"/>
      <c r="P102" s="15"/>
      <c r="Q102" s="15"/>
      <c r="R102" s="1">
        <v>1</v>
      </c>
      <c r="S102" s="15">
        <v>3</v>
      </c>
      <c r="T102" s="15">
        <v>4</v>
      </c>
      <c r="U102" s="15"/>
      <c r="V102" s="15"/>
      <c r="W102" s="114"/>
    </row>
    <row r="103" spans="1:23" s="3" customFormat="1" ht="12" customHeight="1">
      <c r="A103" s="169"/>
      <c r="B103" s="161" t="s">
        <v>208</v>
      </c>
      <c r="C103" s="162"/>
      <c r="D103" s="162"/>
      <c r="E103" s="162"/>
      <c r="F103" s="1">
        <f>F82+F102</f>
        <v>85</v>
      </c>
      <c r="G103" s="1">
        <f>G82+G102</f>
        <v>1278</v>
      </c>
      <c r="H103" s="1">
        <f>H82+H102</f>
        <v>950</v>
      </c>
      <c r="I103" s="1">
        <f>I82+I102</f>
        <v>298</v>
      </c>
      <c r="J103" s="1"/>
      <c r="K103" s="1">
        <v>30</v>
      </c>
      <c r="L103" s="1"/>
      <c r="M103" s="1"/>
      <c r="N103" s="1"/>
      <c r="O103" s="1"/>
      <c r="P103" s="1"/>
      <c r="Q103" s="1">
        <f>Q82+Q102</f>
        <v>5</v>
      </c>
      <c r="R103" s="1">
        <f>R82+R102</f>
        <v>23</v>
      </c>
      <c r="S103" s="1">
        <f>S82+S102</f>
        <v>28.5</v>
      </c>
      <c r="T103" s="1">
        <f>T82+T102</f>
        <v>28.5</v>
      </c>
      <c r="U103" s="1"/>
      <c r="V103" s="1"/>
      <c r="W103" s="15"/>
    </row>
    <row r="104" spans="1:23" s="3" customFormat="1" ht="12" customHeight="1">
      <c r="A104" s="154" t="s">
        <v>209</v>
      </c>
      <c r="B104" s="155"/>
      <c r="C104" s="155"/>
      <c r="D104" s="155"/>
      <c r="E104" s="156"/>
      <c r="F104" s="1">
        <f>F30+F62+F103</f>
        <v>231</v>
      </c>
      <c r="G104" s="1">
        <f aca="true" t="shared" si="5" ref="G104:T104">G30+G62+G103</f>
        <v>3594</v>
      </c>
      <c r="H104" s="1">
        <f t="shared" si="5"/>
        <v>2568</v>
      </c>
      <c r="I104" s="1">
        <f t="shared" si="5"/>
        <v>730</v>
      </c>
      <c r="J104" s="1">
        <f t="shared" si="5"/>
        <v>25</v>
      </c>
      <c r="K104" s="1">
        <f t="shared" si="5"/>
        <v>151</v>
      </c>
      <c r="L104" s="1">
        <f t="shared" si="5"/>
        <v>0</v>
      </c>
      <c r="M104" s="1">
        <f t="shared" si="5"/>
        <v>23</v>
      </c>
      <c r="N104" s="1">
        <f t="shared" si="5"/>
        <v>29.5</v>
      </c>
      <c r="O104" s="1">
        <f t="shared" si="5"/>
        <v>31</v>
      </c>
      <c r="P104" s="1">
        <f t="shared" si="5"/>
        <v>30.5</v>
      </c>
      <c r="Q104" s="1">
        <f t="shared" si="5"/>
        <v>28.5</v>
      </c>
      <c r="R104" s="1">
        <f t="shared" si="5"/>
        <v>28.5</v>
      </c>
      <c r="S104" s="1">
        <f t="shared" si="5"/>
        <v>28.5</v>
      </c>
      <c r="T104" s="1">
        <f t="shared" si="5"/>
        <v>28.5</v>
      </c>
      <c r="U104" s="1"/>
      <c r="V104" s="1"/>
      <c r="W104" s="15"/>
    </row>
    <row r="106" ht="15" customHeight="1">
      <c r="E106" s="59" t="s">
        <v>71</v>
      </c>
    </row>
  </sheetData>
  <sheetProtection/>
  <mergeCells count="53">
    <mergeCell ref="D102:E102"/>
    <mergeCell ref="B83:B102"/>
    <mergeCell ref="A63:A103"/>
    <mergeCell ref="W83:W97"/>
    <mergeCell ref="W98:W101"/>
    <mergeCell ref="B103:E103"/>
    <mergeCell ref="A104:E104"/>
    <mergeCell ref="D29:E29"/>
    <mergeCell ref="B19:B29"/>
    <mergeCell ref="B30:E30"/>
    <mergeCell ref="A31:A62"/>
    <mergeCell ref="D61:E61"/>
    <mergeCell ref="B50:B61"/>
    <mergeCell ref="B62:E62"/>
    <mergeCell ref="A4:A30"/>
    <mergeCell ref="C18:E18"/>
    <mergeCell ref="W50:W62"/>
    <mergeCell ref="B63:B82"/>
    <mergeCell ref="D82:E82"/>
    <mergeCell ref="U2:V2"/>
    <mergeCell ref="A1:B3"/>
    <mergeCell ref="D1:D3"/>
    <mergeCell ref="H19:H20"/>
    <mergeCell ref="W1:W3"/>
    <mergeCell ref="C1:C3"/>
    <mergeCell ref="E1:E3"/>
    <mergeCell ref="H2:H3"/>
    <mergeCell ref="M2:N2"/>
    <mergeCell ref="B4:B18"/>
    <mergeCell ref="G19:G20"/>
    <mergeCell ref="I2:I3"/>
    <mergeCell ref="I19:I20"/>
    <mergeCell ref="F1:F3"/>
    <mergeCell ref="G1:G3"/>
    <mergeCell ref="J2:J3"/>
    <mergeCell ref="H1:K1"/>
    <mergeCell ref="Q2:R2"/>
    <mergeCell ref="L1:L3"/>
    <mergeCell ref="M1:V1"/>
    <mergeCell ref="K2:K3"/>
    <mergeCell ref="O2:P2"/>
    <mergeCell ref="S2:T2"/>
    <mergeCell ref="W19:W23"/>
    <mergeCell ref="W24:W25"/>
    <mergeCell ref="D49:E49"/>
    <mergeCell ref="W27:W28"/>
    <mergeCell ref="K19:K20"/>
    <mergeCell ref="L19:L20"/>
    <mergeCell ref="N19:N20"/>
    <mergeCell ref="B31:B49"/>
    <mergeCell ref="J19:J20"/>
    <mergeCell ref="T41:V41"/>
    <mergeCell ref="F19:F20"/>
  </mergeCells>
  <printOptions horizontalCentered="1"/>
  <pageMargins left="0.5" right="0.42" top="1.2992125984252" bottom="0.65" header="0.78740157480315" footer="0.5"/>
  <pageSetup horizontalDpi="1200" verticalDpi="1200" orientation="portrait" paperSize="9" r:id="rId1"/>
  <headerFooter alignWithMargins="0">
    <oddHeader>&amp;C&amp;"黑体,常规"&amp;18临床医学专业课程设置及学时分配表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9">
      <selection activeCell="A30" sqref="A30:T30"/>
    </sheetView>
  </sheetViews>
  <sheetFormatPr defaultColWidth="9.00390625" defaultRowHeight="15" customHeight="1"/>
  <cols>
    <col min="1" max="2" width="2.375" style="12" customWidth="1"/>
    <col min="3" max="3" width="7.125" style="12" hidden="1" customWidth="1"/>
    <col min="4" max="4" width="6.125" style="12" customWidth="1"/>
    <col min="5" max="5" width="11.375" style="12" customWidth="1"/>
    <col min="6" max="6" width="3.25390625" style="12" customWidth="1"/>
    <col min="7" max="7" width="3.375" style="9" customWidth="1"/>
    <col min="8" max="11" width="3.875" style="12" customWidth="1"/>
    <col min="12" max="12" width="3.875" style="9" customWidth="1"/>
    <col min="13" max="17" width="3.875" style="12" customWidth="1"/>
    <col min="18" max="18" width="3.875" style="9" customWidth="1"/>
    <col min="19" max="19" width="3.875" style="12" customWidth="1"/>
    <col min="20" max="20" width="4.125" style="12" customWidth="1"/>
    <col min="21" max="16384" width="9.00390625" style="3" customWidth="1"/>
  </cols>
  <sheetData>
    <row r="1" spans="1:20" s="16" customFormat="1" ht="15.75" customHeight="1">
      <c r="A1" s="175" t="s">
        <v>4</v>
      </c>
      <c r="B1" s="175"/>
      <c r="C1" s="175" t="s">
        <v>5</v>
      </c>
      <c r="D1" s="150" t="s">
        <v>5</v>
      </c>
      <c r="E1" s="184" t="s">
        <v>6</v>
      </c>
      <c r="F1" s="175" t="s">
        <v>17</v>
      </c>
      <c r="G1" s="175" t="s">
        <v>16</v>
      </c>
      <c r="H1" s="176" t="s">
        <v>15</v>
      </c>
      <c r="I1" s="176"/>
      <c r="J1" s="175" t="s">
        <v>18</v>
      </c>
      <c r="K1" s="175"/>
      <c r="L1" s="175"/>
      <c r="M1" s="175"/>
      <c r="N1" s="175"/>
      <c r="O1" s="175"/>
      <c r="P1" s="175"/>
      <c r="Q1" s="175"/>
      <c r="R1" s="175"/>
      <c r="S1" s="175"/>
      <c r="T1" s="175" t="s">
        <v>19</v>
      </c>
    </row>
    <row r="2" spans="1:20" s="16" customFormat="1" ht="15.75" customHeight="1">
      <c r="A2" s="175"/>
      <c r="B2" s="175"/>
      <c r="C2" s="175"/>
      <c r="D2" s="187"/>
      <c r="E2" s="184"/>
      <c r="F2" s="175"/>
      <c r="G2" s="175"/>
      <c r="H2" s="177" t="s">
        <v>20</v>
      </c>
      <c r="I2" s="177" t="s">
        <v>21</v>
      </c>
      <c r="J2" s="176" t="s">
        <v>22</v>
      </c>
      <c r="K2" s="176"/>
      <c r="L2" s="176" t="s">
        <v>23</v>
      </c>
      <c r="M2" s="176"/>
      <c r="N2" s="176" t="s">
        <v>24</v>
      </c>
      <c r="O2" s="176"/>
      <c r="P2" s="176" t="s">
        <v>25</v>
      </c>
      <c r="Q2" s="176"/>
      <c r="R2" s="176" t="s">
        <v>26</v>
      </c>
      <c r="S2" s="176"/>
      <c r="T2" s="175"/>
    </row>
    <row r="3" spans="1:20" s="16" customFormat="1" ht="15.75" customHeight="1">
      <c r="A3" s="175"/>
      <c r="B3" s="175"/>
      <c r="C3" s="175"/>
      <c r="D3" s="188"/>
      <c r="E3" s="184"/>
      <c r="F3" s="175"/>
      <c r="G3" s="175"/>
      <c r="H3" s="177"/>
      <c r="I3" s="177"/>
      <c r="J3" s="8">
        <v>1</v>
      </c>
      <c r="K3" s="8">
        <v>2</v>
      </c>
      <c r="L3" s="8">
        <v>3</v>
      </c>
      <c r="M3" s="8">
        <v>4</v>
      </c>
      <c r="N3" s="8">
        <v>5</v>
      </c>
      <c r="O3" s="8">
        <v>6</v>
      </c>
      <c r="P3" s="8">
        <v>7</v>
      </c>
      <c r="Q3" s="8">
        <v>8</v>
      </c>
      <c r="R3" s="181" t="s">
        <v>28</v>
      </c>
      <c r="S3" s="182"/>
      <c r="T3" s="180"/>
    </row>
    <row r="4" spans="1:20" s="16" customFormat="1" ht="21" customHeight="1">
      <c r="A4" s="192" t="s">
        <v>74</v>
      </c>
      <c r="B4" s="193"/>
      <c r="C4" s="25"/>
      <c r="D4" s="25"/>
      <c r="E4" s="68" t="s">
        <v>61</v>
      </c>
      <c r="F4" s="25">
        <v>2</v>
      </c>
      <c r="G4" s="25">
        <v>3</v>
      </c>
      <c r="H4" s="17" t="s">
        <v>14</v>
      </c>
      <c r="I4" s="27"/>
      <c r="J4" s="71">
        <v>3</v>
      </c>
      <c r="K4" s="72"/>
      <c r="L4" s="72"/>
      <c r="M4" s="72"/>
      <c r="N4" s="72"/>
      <c r="O4" s="72"/>
      <c r="P4" s="72"/>
      <c r="Q4" s="72"/>
      <c r="R4" s="197"/>
      <c r="S4" s="198"/>
      <c r="T4" s="61"/>
    </row>
    <row r="5" spans="1:20" s="16" customFormat="1" ht="15.75" customHeight="1">
      <c r="A5" s="194"/>
      <c r="B5" s="195"/>
      <c r="C5" s="25"/>
      <c r="D5" s="25" t="s">
        <v>49</v>
      </c>
      <c r="E5" s="68" t="s">
        <v>75</v>
      </c>
      <c r="F5" s="25">
        <v>1</v>
      </c>
      <c r="G5" s="25">
        <v>1</v>
      </c>
      <c r="H5" s="17"/>
      <c r="I5" s="27" t="s">
        <v>72</v>
      </c>
      <c r="J5" s="73"/>
      <c r="K5" s="73">
        <v>1</v>
      </c>
      <c r="L5" s="72"/>
      <c r="M5" s="72"/>
      <c r="N5" s="72"/>
      <c r="O5" s="72"/>
      <c r="P5" s="72"/>
      <c r="Q5" s="72"/>
      <c r="R5" s="197"/>
      <c r="S5" s="198"/>
      <c r="T5" s="61"/>
    </row>
    <row r="6" spans="1:20" ht="15.75" customHeight="1">
      <c r="A6" s="196"/>
      <c r="B6" s="195"/>
      <c r="C6" s="8"/>
      <c r="D6" s="25" t="s">
        <v>49</v>
      </c>
      <c r="E6" s="69" t="s">
        <v>36</v>
      </c>
      <c r="F6" s="8">
        <v>1</v>
      </c>
      <c r="G6" s="8">
        <v>1</v>
      </c>
      <c r="H6" s="17" t="s">
        <v>29</v>
      </c>
      <c r="I6" s="17"/>
      <c r="J6" s="72"/>
      <c r="K6" s="72"/>
      <c r="L6" s="72"/>
      <c r="M6" s="72"/>
      <c r="N6" s="72"/>
      <c r="O6" s="71"/>
      <c r="P6" s="72"/>
      <c r="Q6" s="71">
        <v>1</v>
      </c>
      <c r="R6" s="178"/>
      <c r="S6" s="179"/>
      <c r="T6" s="2"/>
    </row>
    <row r="7" spans="1:20" ht="15.75" customHeight="1">
      <c r="A7" s="196"/>
      <c r="B7" s="195"/>
      <c r="C7" s="8"/>
      <c r="D7" s="25" t="s">
        <v>49</v>
      </c>
      <c r="E7" s="70" t="s">
        <v>37</v>
      </c>
      <c r="F7" s="8">
        <v>12</v>
      </c>
      <c r="G7" s="8">
        <v>12</v>
      </c>
      <c r="H7" s="8"/>
      <c r="I7" s="17" t="s">
        <v>29</v>
      </c>
      <c r="J7" s="72"/>
      <c r="K7" s="72"/>
      <c r="L7" s="72"/>
      <c r="M7" s="72"/>
      <c r="N7" s="72"/>
      <c r="O7" s="72"/>
      <c r="P7" s="72"/>
      <c r="Q7" s="72"/>
      <c r="R7" s="178">
        <v>12</v>
      </c>
      <c r="S7" s="179"/>
      <c r="T7" s="189" t="s">
        <v>76</v>
      </c>
    </row>
    <row r="8" spans="1:20" ht="15.75" customHeight="1">
      <c r="A8" s="196"/>
      <c r="B8" s="195"/>
      <c r="C8" s="8"/>
      <c r="D8" s="25" t="s">
        <v>49</v>
      </c>
      <c r="E8" s="70" t="s">
        <v>38</v>
      </c>
      <c r="F8" s="8">
        <v>12</v>
      </c>
      <c r="G8" s="8">
        <v>12</v>
      </c>
      <c r="H8" s="8"/>
      <c r="I8" s="17" t="s">
        <v>14</v>
      </c>
      <c r="J8" s="72"/>
      <c r="K8" s="72"/>
      <c r="L8" s="72"/>
      <c r="M8" s="72"/>
      <c r="N8" s="72"/>
      <c r="O8" s="72"/>
      <c r="P8" s="72"/>
      <c r="Q8" s="72"/>
      <c r="R8" s="178">
        <v>12</v>
      </c>
      <c r="S8" s="179"/>
      <c r="T8" s="190"/>
    </row>
    <row r="9" spans="1:20" ht="15.75" customHeight="1">
      <c r="A9" s="196"/>
      <c r="B9" s="195"/>
      <c r="C9" s="8"/>
      <c r="D9" s="25" t="s">
        <v>49</v>
      </c>
      <c r="E9" s="69" t="s">
        <v>68</v>
      </c>
      <c r="F9" s="8">
        <v>6</v>
      </c>
      <c r="G9" s="8">
        <v>6</v>
      </c>
      <c r="H9" s="8"/>
      <c r="I9" s="17" t="s">
        <v>14</v>
      </c>
      <c r="J9" s="72"/>
      <c r="K9" s="72"/>
      <c r="L9" s="72"/>
      <c r="M9" s="72"/>
      <c r="N9" s="72"/>
      <c r="O9" s="72"/>
      <c r="P9" s="72"/>
      <c r="Q9" s="72"/>
      <c r="R9" s="178">
        <v>6</v>
      </c>
      <c r="S9" s="179"/>
      <c r="T9" s="190"/>
    </row>
    <row r="10" spans="1:20" ht="15.75" customHeight="1">
      <c r="A10" s="196"/>
      <c r="B10" s="195"/>
      <c r="C10" s="8"/>
      <c r="D10" s="25" t="s">
        <v>49</v>
      </c>
      <c r="E10" s="69" t="s">
        <v>67</v>
      </c>
      <c r="F10" s="8">
        <v>6</v>
      </c>
      <c r="G10" s="8">
        <v>6</v>
      </c>
      <c r="H10" s="8"/>
      <c r="I10" s="17" t="s">
        <v>14</v>
      </c>
      <c r="J10" s="72"/>
      <c r="K10" s="72"/>
      <c r="L10" s="72"/>
      <c r="M10" s="72"/>
      <c r="N10" s="72"/>
      <c r="O10" s="72"/>
      <c r="P10" s="72"/>
      <c r="Q10" s="72"/>
      <c r="R10" s="178">
        <v>6</v>
      </c>
      <c r="S10" s="179"/>
      <c r="T10" s="190"/>
    </row>
    <row r="11" spans="1:20" ht="15.75" customHeight="1">
      <c r="A11" s="196"/>
      <c r="B11" s="195"/>
      <c r="C11" s="8"/>
      <c r="D11" s="25" t="s">
        <v>49</v>
      </c>
      <c r="E11" s="69" t="s">
        <v>39</v>
      </c>
      <c r="F11" s="8">
        <v>2</v>
      </c>
      <c r="G11" s="8">
        <v>2</v>
      </c>
      <c r="H11" s="8"/>
      <c r="I11" s="17" t="s">
        <v>14</v>
      </c>
      <c r="J11" s="72"/>
      <c r="K11" s="72"/>
      <c r="L11" s="72"/>
      <c r="M11" s="72"/>
      <c r="N11" s="72"/>
      <c r="O11" s="72"/>
      <c r="P11" s="72"/>
      <c r="Q11" s="72"/>
      <c r="R11" s="178">
        <v>2</v>
      </c>
      <c r="S11" s="179"/>
      <c r="T11" s="190"/>
    </row>
    <row r="12" spans="1:20" ht="15.75" customHeight="1">
      <c r="A12" s="196"/>
      <c r="B12" s="195"/>
      <c r="C12" s="8"/>
      <c r="D12" s="25" t="s">
        <v>49</v>
      </c>
      <c r="E12" s="69" t="s">
        <v>34</v>
      </c>
      <c r="F12" s="8">
        <v>2</v>
      </c>
      <c r="G12" s="8">
        <v>2</v>
      </c>
      <c r="H12" s="8"/>
      <c r="I12" s="17" t="s">
        <v>14</v>
      </c>
      <c r="J12" s="72"/>
      <c r="K12" s="72"/>
      <c r="L12" s="72"/>
      <c r="M12" s="72"/>
      <c r="N12" s="72"/>
      <c r="O12" s="72"/>
      <c r="P12" s="72"/>
      <c r="Q12" s="72"/>
      <c r="R12" s="178">
        <v>2</v>
      </c>
      <c r="S12" s="179"/>
      <c r="T12" s="190"/>
    </row>
    <row r="13" spans="1:20" ht="15.75" customHeight="1">
      <c r="A13" s="196"/>
      <c r="B13" s="195"/>
      <c r="C13" s="8"/>
      <c r="D13" s="25" t="s">
        <v>49</v>
      </c>
      <c r="E13" s="69" t="s">
        <v>35</v>
      </c>
      <c r="F13" s="8">
        <v>2</v>
      </c>
      <c r="G13" s="8">
        <v>2</v>
      </c>
      <c r="H13" s="8"/>
      <c r="I13" s="17" t="s">
        <v>14</v>
      </c>
      <c r="J13" s="72"/>
      <c r="K13" s="72"/>
      <c r="L13" s="72"/>
      <c r="M13" s="72"/>
      <c r="N13" s="72"/>
      <c r="O13" s="72"/>
      <c r="P13" s="72"/>
      <c r="Q13" s="72"/>
      <c r="R13" s="178">
        <v>2</v>
      </c>
      <c r="S13" s="179"/>
      <c r="T13" s="190"/>
    </row>
    <row r="14" spans="1:20" ht="15.75" customHeight="1">
      <c r="A14" s="196"/>
      <c r="B14" s="195"/>
      <c r="C14" s="8"/>
      <c r="D14" s="25" t="s">
        <v>49</v>
      </c>
      <c r="E14" s="69" t="s">
        <v>40</v>
      </c>
      <c r="F14" s="8">
        <v>2</v>
      </c>
      <c r="G14" s="8">
        <v>2</v>
      </c>
      <c r="H14" s="8"/>
      <c r="I14" s="17" t="s">
        <v>14</v>
      </c>
      <c r="J14" s="72"/>
      <c r="K14" s="72"/>
      <c r="L14" s="72"/>
      <c r="M14" s="72"/>
      <c r="N14" s="72"/>
      <c r="O14" s="72"/>
      <c r="P14" s="72"/>
      <c r="Q14" s="72"/>
      <c r="R14" s="178">
        <v>2</v>
      </c>
      <c r="S14" s="179"/>
      <c r="T14" s="190"/>
    </row>
    <row r="15" spans="1:20" ht="15.75" customHeight="1">
      <c r="A15" s="196"/>
      <c r="B15" s="195"/>
      <c r="C15" s="8"/>
      <c r="D15" s="25" t="s">
        <v>49</v>
      </c>
      <c r="E15" s="69" t="s">
        <v>41</v>
      </c>
      <c r="F15" s="8">
        <v>2</v>
      </c>
      <c r="G15" s="8">
        <v>2</v>
      </c>
      <c r="H15" s="8"/>
      <c r="I15" s="17" t="s">
        <v>14</v>
      </c>
      <c r="J15" s="72"/>
      <c r="K15" s="72"/>
      <c r="L15" s="72"/>
      <c r="M15" s="72"/>
      <c r="N15" s="72"/>
      <c r="O15" s="72"/>
      <c r="P15" s="72"/>
      <c r="Q15" s="72"/>
      <c r="R15" s="178">
        <v>2</v>
      </c>
      <c r="S15" s="179"/>
      <c r="T15" s="190"/>
    </row>
    <row r="16" spans="1:20" ht="15.75" customHeight="1">
      <c r="A16" s="196"/>
      <c r="B16" s="195"/>
      <c r="C16" s="8"/>
      <c r="D16" s="25" t="s">
        <v>49</v>
      </c>
      <c r="E16" s="69" t="s">
        <v>42</v>
      </c>
      <c r="F16" s="8">
        <v>2</v>
      </c>
      <c r="G16" s="8">
        <v>2</v>
      </c>
      <c r="H16" s="8"/>
      <c r="I16" s="17" t="s">
        <v>14</v>
      </c>
      <c r="J16" s="72"/>
      <c r="K16" s="72"/>
      <c r="L16" s="72"/>
      <c r="M16" s="72"/>
      <c r="N16" s="72"/>
      <c r="O16" s="72"/>
      <c r="P16" s="72"/>
      <c r="Q16" s="72"/>
      <c r="R16" s="178">
        <v>2</v>
      </c>
      <c r="S16" s="179"/>
      <c r="T16" s="191"/>
    </row>
    <row r="17" spans="1:20" ht="27" customHeight="1">
      <c r="A17" s="196"/>
      <c r="B17" s="195"/>
      <c r="C17" s="8"/>
      <c r="D17" s="25" t="s">
        <v>49</v>
      </c>
      <c r="E17" s="69" t="s">
        <v>43</v>
      </c>
      <c r="F17" s="8"/>
      <c r="G17" s="8">
        <v>1</v>
      </c>
      <c r="H17" s="26" t="s">
        <v>31</v>
      </c>
      <c r="I17" s="17"/>
      <c r="J17" s="72"/>
      <c r="K17" s="72"/>
      <c r="L17" s="72"/>
      <c r="M17" s="72"/>
      <c r="N17" s="72"/>
      <c r="O17" s="72"/>
      <c r="P17" s="72"/>
      <c r="Q17" s="72"/>
      <c r="R17" s="178">
        <v>1</v>
      </c>
      <c r="S17" s="179"/>
      <c r="T17" s="15"/>
    </row>
    <row r="18" spans="1:20" ht="70.5" customHeight="1">
      <c r="A18" s="196"/>
      <c r="B18" s="195"/>
      <c r="C18" s="29"/>
      <c r="D18" s="25" t="s">
        <v>49</v>
      </c>
      <c r="E18" s="60" t="s">
        <v>44</v>
      </c>
      <c r="F18" s="8"/>
      <c r="G18" s="8">
        <v>1</v>
      </c>
      <c r="H18" s="17" t="s">
        <v>30</v>
      </c>
      <c r="I18" s="17"/>
      <c r="J18" s="72"/>
      <c r="K18" s="72"/>
      <c r="L18" s="72"/>
      <c r="M18" s="72"/>
      <c r="N18" s="72"/>
      <c r="O18" s="72"/>
      <c r="P18" s="72"/>
      <c r="Q18" s="72"/>
      <c r="R18" s="185">
        <v>1</v>
      </c>
      <c r="S18" s="186"/>
      <c r="T18" s="76" t="s">
        <v>77</v>
      </c>
    </row>
    <row r="19" spans="1:20" ht="15.75" customHeight="1">
      <c r="A19" s="204" t="s">
        <v>33</v>
      </c>
      <c r="B19" s="205"/>
      <c r="C19" s="205"/>
      <c r="D19" s="205"/>
      <c r="E19" s="206"/>
      <c r="F19" s="8">
        <v>52</v>
      </c>
      <c r="G19" s="8">
        <v>55</v>
      </c>
      <c r="H19" s="8"/>
      <c r="I19" s="8"/>
      <c r="J19" s="8">
        <v>3</v>
      </c>
      <c r="K19" s="8">
        <v>1</v>
      </c>
      <c r="L19" s="8"/>
      <c r="M19" s="207"/>
      <c r="N19" s="207"/>
      <c r="O19" s="207"/>
      <c r="P19" s="207"/>
      <c r="Q19" s="8">
        <v>1</v>
      </c>
      <c r="R19" s="200">
        <v>50</v>
      </c>
      <c r="S19" s="201"/>
      <c r="T19" s="8"/>
    </row>
    <row r="20" spans="1:20" s="4" customFormat="1" ht="31.5" customHeight="1">
      <c r="A20" s="203" t="s">
        <v>27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</row>
    <row r="21" spans="1:20" s="5" customFormat="1" ht="25.5" customHeight="1">
      <c r="A21" s="199" t="s">
        <v>211</v>
      </c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3"/>
    </row>
    <row r="22" spans="1:20" s="5" customFormat="1" ht="20.25" customHeight="1">
      <c r="A22" s="183" t="s">
        <v>210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1"/>
    </row>
    <row r="23" spans="1:20" s="5" customFormat="1" ht="38.25" customHeight="1">
      <c r="A23" s="183" t="s">
        <v>45</v>
      </c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1"/>
    </row>
    <row r="24" spans="1:20" s="5" customFormat="1" ht="14.25" customHeight="1">
      <c r="A24" s="183" t="s">
        <v>212</v>
      </c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1"/>
    </row>
    <row r="25" spans="1:20" s="5" customFormat="1" ht="14.25" customHeight="1">
      <c r="A25" s="202" t="s">
        <v>46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1"/>
    </row>
    <row r="26" spans="1:20" s="5" customFormat="1" ht="16.5" customHeight="1">
      <c r="A26" s="183" t="s">
        <v>47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1"/>
    </row>
    <row r="27" spans="1:20" s="5" customFormat="1" ht="22.5" customHeight="1">
      <c r="A27" s="183" t="s">
        <v>48</v>
      </c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1"/>
    </row>
    <row r="28" spans="1:20" s="5" customFormat="1" ht="17.25" customHeight="1">
      <c r="A28" s="208" t="s">
        <v>73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1"/>
    </row>
    <row r="29" spans="1:20" s="5" customFormat="1" ht="18.75" customHeight="1">
      <c r="A29" s="209" t="s">
        <v>213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1"/>
    </row>
    <row r="30" spans="1:20" ht="15" customHeight="1">
      <c r="A30" s="208" t="s">
        <v>214</v>
      </c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1"/>
    </row>
  </sheetData>
  <sheetProtection/>
  <mergeCells count="48">
    <mergeCell ref="A25:T25"/>
    <mergeCell ref="A20:T20"/>
    <mergeCell ref="R5:S5"/>
    <mergeCell ref="A30:T30"/>
    <mergeCell ref="A29:T29"/>
    <mergeCell ref="A19:E19"/>
    <mergeCell ref="M19:P19"/>
    <mergeCell ref="A28:T28"/>
    <mergeCell ref="A26:T26"/>
    <mergeCell ref="A22:T22"/>
    <mergeCell ref="R13:S13"/>
    <mergeCell ref="R14:S14"/>
    <mergeCell ref="R16:S16"/>
    <mergeCell ref="R19:S19"/>
    <mergeCell ref="R12:S12"/>
    <mergeCell ref="A24:T24"/>
    <mergeCell ref="A4:B18"/>
    <mergeCell ref="R6:S6"/>
    <mergeCell ref="R7:S7"/>
    <mergeCell ref="R9:S9"/>
    <mergeCell ref="R17:S17"/>
    <mergeCell ref="R4:S4"/>
    <mergeCell ref="A21:T21"/>
    <mergeCell ref="A23:T23"/>
    <mergeCell ref="A27:T27"/>
    <mergeCell ref="A1:B3"/>
    <mergeCell ref="C1:C3"/>
    <mergeCell ref="E1:E3"/>
    <mergeCell ref="G1:G3"/>
    <mergeCell ref="R18:S18"/>
    <mergeCell ref="D1:D3"/>
    <mergeCell ref="T7:T16"/>
    <mergeCell ref="R15:S15"/>
    <mergeCell ref="R10:S10"/>
    <mergeCell ref="R11:S11"/>
    <mergeCell ref="H2:H3"/>
    <mergeCell ref="P2:Q2"/>
    <mergeCell ref="T1:T3"/>
    <mergeCell ref="J2:K2"/>
    <mergeCell ref="L2:M2"/>
    <mergeCell ref="N2:O2"/>
    <mergeCell ref="J1:S1"/>
    <mergeCell ref="R3:S3"/>
    <mergeCell ref="R8:S8"/>
    <mergeCell ref="F1:F3"/>
    <mergeCell ref="H1:I1"/>
    <mergeCell ref="I2:I3"/>
    <mergeCell ref="R2:S2"/>
  </mergeCells>
  <printOptions horizontalCentered="1"/>
  <pageMargins left="0.45" right="0.24" top="1.299212598425197" bottom="1.11" header="0.7874015748031497" footer="0.74"/>
  <pageSetup horizontalDpi="1200" verticalDpi="1200" orientation="portrait" paperSize="9" r:id="rId1"/>
  <headerFooter alignWithMargins="0">
    <oddHeader>&amp;C&amp;"黑体,常规"&amp;18临床医学专业实践环节安排表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Founder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SANDY_SHOW</cp:lastModifiedBy>
  <cp:lastPrinted>2012-09-05T02:25:48Z</cp:lastPrinted>
  <dcterms:created xsi:type="dcterms:W3CDTF">2006-06-04T05:25:01Z</dcterms:created>
  <dcterms:modified xsi:type="dcterms:W3CDTF">2016-05-09T02:03:18Z</dcterms:modified>
  <cp:category/>
  <cp:version/>
  <cp:contentType/>
  <cp:contentStatus/>
</cp:coreProperties>
</file>